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https://harboroughcouncil.sharepoint.com/sites/StrategicPlanningTeam/Shared Documents/New Local Plan/Evidence/SFRA/FINAL SFRA2 ADDENDUM/"/>
    </mc:Choice>
  </mc:AlternateContent>
  <xr:revisionPtr revIDLastSave="0" documentId="8_{DF6DFD6B-DD05-4C9A-8265-B3A68FCFDB30}" xr6:coauthVersionLast="47" xr6:coauthVersionMax="47" xr10:uidLastSave="{00000000-0000-0000-0000-000000000000}"/>
  <bookViews>
    <workbookView xWindow="-120" yWindow="-120" windowWidth="29040" windowHeight="15720" xr2:uid="{534ADF49-EF05-4731-B1C9-457CA9407BD8}"/>
  </bookViews>
  <sheets>
    <sheet name="Sheet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81" i="1" l="1"/>
  <c r="Q181" i="1"/>
  <c r="P181" i="1"/>
  <c r="O181" i="1"/>
  <c r="N181" i="1"/>
  <c r="M181" i="1"/>
  <c r="K181" i="1"/>
  <c r="J181" i="1"/>
  <c r="I181" i="1"/>
  <c r="H181" i="1"/>
  <c r="G181" i="1"/>
  <c r="F181" i="1"/>
  <c r="R180" i="1"/>
  <c r="Q180" i="1"/>
  <c r="P180" i="1"/>
  <c r="O180" i="1"/>
  <c r="N180" i="1"/>
  <c r="M180" i="1"/>
  <c r="K180" i="1"/>
  <c r="J180" i="1"/>
  <c r="I180" i="1"/>
  <c r="H180" i="1"/>
  <c r="G180" i="1"/>
  <c r="F180" i="1"/>
  <c r="R179" i="1"/>
  <c r="Q179" i="1"/>
  <c r="P179" i="1"/>
  <c r="O179" i="1"/>
  <c r="N179" i="1"/>
  <c r="M179" i="1"/>
  <c r="K179" i="1"/>
  <c r="J179" i="1"/>
  <c r="I179" i="1"/>
  <c r="H179" i="1"/>
  <c r="G179" i="1"/>
  <c r="F179" i="1"/>
  <c r="R178" i="1"/>
  <c r="Q178" i="1"/>
  <c r="P178" i="1"/>
  <c r="O178" i="1"/>
  <c r="N178" i="1"/>
  <c r="M178" i="1"/>
  <c r="K178" i="1"/>
  <c r="J178" i="1"/>
  <c r="I178" i="1"/>
  <c r="H178" i="1"/>
  <c r="G178" i="1"/>
  <c r="F178" i="1"/>
  <c r="R177" i="1"/>
  <c r="Q177" i="1"/>
  <c r="P177" i="1"/>
  <c r="O177" i="1"/>
  <c r="N177" i="1"/>
  <c r="M177" i="1"/>
  <c r="K177" i="1"/>
  <c r="J177" i="1"/>
  <c r="I177" i="1"/>
  <c r="H177" i="1"/>
  <c r="G177" i="1"/>
  <c r="F177" i="1"/>
  <c r="R176" i="1"/>
  <c r="Q176" i="1"/>
  <c r="P176" i="1"/>
  <c r="O176" i="1"/>
  <c r="N176" i="1"/>
  <c r="M176" i="1"/>
  <c r="K176" i="1"/>
  <c r="J176" i="1"/>
  <c r="I176" i="1"/>
  <c r="H176" i="1"/>
  <c r="G176" i="1"/>
  <c r="F176" i="1"/>
  <c r="R175" i="1"/>
  <c r="Q175" i="1"/>
  <c r="P175" i="1"/>
  <c r="O175" i="1"/>
  <c r="N175" i="1"/>
  <c r="M175" i="1"/>
  <c r="K175" i="1"/>
  <c r="J175" i="1"/>
  <c r="I175" i="1"/>
  <c r="H175" i="1"/>
  <c r="G175" i="1"/>
  <c r="F175" i="1"/>
  <c r="R174" i="1"/>
  <c r="Q174" i="1"/>
  <c r="P174" i="1"/>
  <c r="O174" i="1"/>
  <c r="N174" i="1"/>
  <c r="M174" i="1"/>
  <c r="K174" i="1"/>
  <c r="J174" i="1"/>
  <c r="I174" i="1"/>
  <c r="H174" i="1"/>
  <c r="G174" i="1"/>
  <c r="F174" i="1"/>
  <c r="R173" i="1"/>
  <c r="Q173" i="1"/>
  <c r="P173" i="1"/>
  <c r="O173" i="1"/>
  <c r="N173" i="1"/>
  <c r="M173" i="1"/>
  <c r="K173" i="1"/>
  <c r="J173" i="1"/>
  <c r="I173" i="1"/>
  <c r="H173" i="1"/>
  <c r="G173" i="1"/>
  <c r="F173" i="1"/>
  <c r="R172" i="1"/>
  <c r="Q172" i="1"/>
  <c r="P172" i="1"/>
  <c r="O172" i="1"/>
  <c r="N172" i="1"/>
  <c r="M172" i="1"/>
  <c r="K172" i="1"/>
  <c r="J172" i="1"/>
  <c r="I172" i="1"/>
  <c r="H172" i="1"/>
  <c r="G172" i="1"/>
  <c r="F172" i="1"/>
  <c r="R171" i="1"/>
  <c r="Q171" i="1"/>
  <c r="P171" i="1"/>
  <c r="O171" i="1"/>
  <c r="N171" i="1"/>
  <c r="M171" i="1"/>
  <c r="K171" i="1"/>
  <c r="J171" i="1"/>
  <c r="I171" i="1"/>
  <c r="H171" i="1"/>
  <c r="G171" i="1"/>
  <c r="F171" i="1"/>
  <c r="R170" i="1"/>
  <c r="Q170" i="1"/>
  <c r="P170" i="1"/>
  <c r="O170" i="1"/>
  <c r="N170" i="1"/>
  <c r="M170" i="1"/>
  <c r="K170" i="1"/>
  <c r="J170" i="1"/>
  <c r="I170" i="1"/>
  <c r="H170" i="1"/>
  <c r="G170" i="1"/>
  <c r="F170" i="1"/>
  <c r="R169" i="1"/>
  <c r="Q169" i="1"/>
  <c r="P169" i="1"/>
  <c r="O169" i="1"/>
  <c r="N169" i="1"/>
  <c r="M169" i="1"/>
  <c r="K169" i="1"/>
  <c r="J169" i="1"/>
  <c r="I169" i="1"/>
  <c r="H169" i="1"/>
  <c r="G169" i="1"/>
  <c r="F169" i="1"/>
  <c r="R168" i="1"/>
  <c r="Q168" i="1"/>
  <c r="P168" i="1"/>
  <c r="O168" i="1"/>
  <c r="N168" i="1"/>
  <c r="M168" i="1"/>
  <c r="K168" i="1"/>
  <c r="J168" i="1"/>
  <c r="I168" i="1"/>
  <c r="H168" i="1"/>
  <c r="G168" i="1"/>
  <c r="F168" i="1"/>
  <c r="R167" i="1"/>
  <c r="Q167" i="1"/>
  <c r="P167" i="1"/>
  <c r="O167" i="1"/>
  <c r="N167" i="1"/>
  <c r="M167" i="1"/>
  <c r="K167" i="1"/>
  <c r="J167" i="1"/>
  <c r="I167" i="1"/>
  <c r="H167" i="1"/>
  <c r="G167" i="1"/>
  <c r="F167" i="1"/>
  <c r="R166" i="1"/>
  <c r="Q166" i="1"/>
  <c r="P166" i="1"/>
  <c r="O166" i="1"/>
  <c r="N166" i="1"/>
  <c r="M166" i="1"/>
  <c r="K166" i="1"/>
  <c r="J166" i="1"/>
  <c r="I166" i="1"/>
  <c r="H166" i="1"/>
  <c r="G166" i="1"/>
  <c r="F166" i="1"/>
  <c r="R165" i="1"/>
  <c r="Q165" i="1"/>
  <c r="P165" i="1"/>
  <c r="O165" i="1"/>
  <c r="N165" i="1"/>
  <c r="M165" i="1"/>
  <c r="K165" i="1"/>
  <c r="J165" i="1"/>
  <c r="I165" i="1"/>
  <c r="H165" i="1"/>
  <c r="G165" i="1"/>
  <c r="F165" i="1"/>
  <c r="R164" i="1"/>
  <c r="Q164" i="1"/>
  <c r="P164" i="1"/>
  <c r="O164" i="1"/>
  <c r="N164" i="1"/>
  <c r="M164" i="1"/>
  <c r="K164" i="1"/>
  <c r="J164" i="1"/>
  <c r="I164" i="1"/>
  <c r="H164" i="1"/>
  <c r="G164" i="1"/>
  <c r="F164" i="1"/>
  <c r="R163" i="1"/>
  <c r="Q163" i="1"/>
  <c r="P163" i="1"/>
  <c r="O163" i="1"/>
  <c r="N163" i="1"/>
  <c r="M163" i="1"/>
  <c r="K163" i="1"/>
  <c r="J163" i="1"/>
  <c r="I163" i="1"/>
  <c r="H163" i="1"/>
  <c r="G163" i="1"/>
  <c r="F163" i="1"/>
  <c r="R162" i="1"/>
  <c r="Q162" i="1"/>
  <c r="P162" i="1"/>
  <c r="O162" i="1"/>
  <c r="N162" i="1"/>
  <c r="M162" i="1"/>
  <c r="K162" i="1"/>
  <c r="J162" i="1"/>
  <c r="I162" i="1"/>
  <c r="H162" i="1"/>
  <c r="G162" i="1"/>
  <c r="F162" i="1"/>
  <c r="R161" i="1"/>
  <c r="Q161" i="1"/>
  <c r="P161" i="1"/>
  <c r="O161" i="1"/>
  <c r="N161" i="1"/>
  <c r="M161" i="1"/>
  <c r="K161" i="1"/>
  <c r="J161" i="1"/>
  <c r="I161" i="1"/>
  <c r="H161" i="1"/>
  <c r="G161" i="1"/>
  <c r="F161" i="1"/>
  <c r="R160" i="1"/>
  <c r="Q160" i="1"/>
  <c r="P160" i="1"/>
  <c r="O160" i="1"/>
  <c r="N160" i="1"/>
  <c r="M160" i="1"/>
  <c r="K160" i="1"/>
  <c r="J160" i="1"/>
  <c r="I160" i="1"/>
  <c r="H160" i="1"/>
  <c r="G160" i="1"/>
  <c r="F160" i="1"/>
  <c r="R159" i="1"/>
  <c r="Q159" i="1"/>
  <c r="P159" i="1"/>
  <c r="O159" i="1"/>
  <c r="N159" i="1"/>
  <c r="M159" i="1"/>
  <c r="K159" i="1"/>
  <c r="J159" i="1"/>
  <c r="I159" i="1"/>
  <c r="H159" i="1"/>
  <c r="G159" i="1"/>
  <c r="F159" i="1"/>
  <c r="R158" i="1"/>
  <c r="Q158" i="1"/>
  <c r="P158" i="1"/>
  <c r="O158" i="1"/>
  <c r="N158" i="1"/>
  <c r="M158" i="1"/>
  <c r="K158" i="1"/>
  <c r="J158" i="1"/>
  <c r="I158" i="1"/>
  <c r="H158" i="1"/>
  <c r="G158" i="1"/>
  <c r="F158" i="1"/>
  <c r="R157" i="1"/>
  <c r="Q157" i="1"/>
  <c r="P157" i="1"/>
  <c r="O157" i="1"/>
  <c r="N157" i="1"/>
  <c r="M157" i="1"/>
  <c r="K157" i="1"/>
  <c r="J157" i="1"/>
  <c r="I157" i="1"/>
  <c r="H157" i="1"/>
  <c r="G157" i="1"/>
  <c r="F157" i="1"/>
  <c r="R156" i="1"/>
  <c r="Q156" i="1"/>
  <c r="P156" i="1"/>
  <c r="O156" i="1"/>
  <c r="N156" i="1"/>
  <c r="M156" i="1"/>
  <c r="K156" i="1"/>
  <c r="J156" i="1"/>
  <c r="I156" i="1"/>
  <c r="H156" i="1"/>
  <c r="G156" i="1"/>
  <c r="F156" i="1"/>
  <c r="R155" i="1"/>
  <c r="Q155" i="1"/>
  <c r="P155" i="1"/>
  <c r="O155" i="1"/>
  <c r="N155" i="1"/>
  <c r="M155" i="1"/>
  <c r="K155" i="1"/>
  <c r="J155" i="1"/>
  <c r="I155" i="1"/>
  <c r="H155" i="1"/>
  <c r="G155" i="1"/>
  <c r="F155" i="1"/>
  <c r="R154" i="1"/>
  <c r="Q154" i="1"/>
  <c r="P154" i="1"/>
  <c r="O154" i="1"/>
  <c r="N154" i="1"/>
  <c r="M154" i="1"/>
  <c r="K154" i="1"/>
  <c r="J154" i="1"/>
  <c r="I154" i="1"/>
  <c r="H154" i="1"/>
  <c r="G154" i="1"/>
  <c r="F154" i="1"/>
  <c r="R153" i="1"/>
  <c r="Q153" i="1"/>
  <c r="P153" i="1"/>
  <c r="O153" i="1"/>
  <c r="N153" i="1"/>
  <c r="M153" i="1"/>
  <c r="K153" i="1"/>
  <c r="J153" i="1"/>
  <c r="I153" i="1"/>
  <c r="H153" i="1"/>
  <c r="G153" i="1"/>
  <c r="F153" i="1"/>
  <c r="R152" i="1"/>
  <c r="Q152" i="1"/>
  <c r="P152" i="1"/>
  <c r="O152" i="1"/>
  <c r="N152" i="1"/>
  <c r="M152" i="1"/>
  <c r="K152" i="1"/>
  <c r="J152" i="1"/>
  <c r="I152" i="1"/>
  <c r="H152" i="1"/>
  <c r="G152" i="1"/>
  <c r="F152" i="1"/>
  <c r="R151" i="1"/>
  <c r="Q151" i="1"/>
  <c r="P151" i="1"/>
  <c r="O151" i="1"/>
  <c r="N151" i="1"/>
  <c r="M151" i="1"/>
  <c r="K151" i="1"/>
  <c r="J151" i="1"/>
  <c r="I151" i="1"/>
  <c r="H151" i="1"/>
  <c r="G151" i="1"/>
  <c r="F151" i="1"/>
  <c r="R150" i="1"/>
  <c r="Q150" i="1"/>
  <c r="P150" i="1"/>
  <c r="O150" i="1"/>
  <c r="N150" i="1"/>
  <c r="M150" i="1"/>
  <c r="K150" i="1"/>
  <c r="J150" i="1"/>
  <c r="I150" i="1"/>
  <c r="H150" i="1"/>
  <c r="G150" i="1"/>
  <c r="F150" i="1"/>
  <c r="R149" i="1"/>
  <c r="Q149" i="1"/>
  <c r="P149" i="1"/>
  <c r="O149" i="1"/>
  <c r="N149" i="1"/>
  <c r="M149" i="1"/>
  <c r="K149" i="1"/>
  <c r="J149" i="1"/>
  <c r="I149" i="1"/>
  <c r="H149" i="1"/>
  <c r="G149" i="1"/>
  <c r="F149" i="1"/>
  <c r="R148" i="1"/>
  <c r="Q148" i="1"/>
  <c r="P148" i="1"/>
  <c r="O148" i="1"/>
  <c r="N148" i="1"/>
  <c r="M148" i="1"/>
  <c r="K148" i="1"/>
  <c r="J148" i="1"/>
  <c r="I148" i="1"/>
  <c r="H148" i="1"/>
  <c r="G148" i="1"/>
  <c r="F148" i="1"/>
  <c r="R147" i="1"/>
  <c r="Q147" i="1"/>
  <c r="P147" i="1"/>
  <c r="O147" i="1"/>
  <c r="N147" i="1"/>
  <c r="M147" i="1"/>
  <c r="K147" i="1"/>
  <c r="J147" i="1"/>
  <c r="I147" i="1"/>
  <c r="H147" i="1"/>
  <c r="G147" i="1"/>
  <c r="F147" i="1"/>
  <c r="R146" i="1"/>
  <c r="Q146" i="1"/>
  <c r="P146" i="1"/>
  <c r="O146" i="1"/>
  <c r="N146" i="1"/>
  <c r="M146" i="1"/>
  <c r="K146" i="1"/>
  <c r="J146" i="1"/>
  <c r="I146" i="1"/>
  <c r="H146" i="1"/>
  <c r="G146" i="1"/>
  <c r="F146" i="1"/>
  <c r="R145" i="1"/>
  <c r="Q145" i="1"/>
  <c r="P145" i="1"/>
  <c r="O145" i="1"/>
  <c r="N145" i="1"/>
  <c r="M145" i="1"/>
  <c r="K145" i="1"/>
  <c r="J145" i="1"/>
  <c r="I145" i="1"/>
  <c r="H145" i="1"/>
  <c r="G145" i="1"/>
  <c r="F145" i="1"/>
  <c r="R144" i="1"/>
  <c r="Q144" i="1"/>
  <c r="P144" i="1"/>
  <c r="O144" i="1"/>
  <c r="N144" i="1"/>
  <c r="M144" i="1"/>
  <c r="K144" i="1"/>
  <c r="J144" i="1"/>
  <c r="I144" i="1"/>
  <c r="H144" i="1"/>
  <c r="G144" i="1"/>
  <c r="F144" i="1"/>
  <c r="R143" i="1"/>
  <c r="Q143" i="1"/>
  <c r="P143" i="1"/>
  <c r="O143" i="1"/>
  <c r="N143" i="1"/>
  <c r="M143" i="1"/>
  <c r="K143" i="1"/>
  <c r="J143" i="1"/>
  <c r="I143" i="1"/>
  <c r="H143" i="1"/>
  <c r="G143" i="1"/>
  <c r="F143" i="1"/>
  <c r="R142" i="1"/>
  <c r="Q142" i="1"/>
  <c r="P142" i="1"/>
  <c r="O142" i="1"/>
  <c r="N142" i="1"/>
  <c r="M142" i="1"/>
  <c r="K142" i="1"/>
  <c r="J142" i="1"/>
  <c r="I142" i="1"/>
  <c r="H142" i="1"/>
  <c r="G142" i="1"/>
  <c r="F142" i="1"/>
  <c r="R141" i="1"/>
  <c r="Q141" i="1"/>
  <c r="P141" i="1"/>
  <c r="O141" i="1"/>
  <c r="N141" i="1"/>
  <c r="M141" i="1"/>
  <c r="K141" i="1"/>
  <c r="J141" i="1"/>
  <c r="I141" i="1"/>
  <c r="H141" i="1"/>
  <c r="G141" i="1"/>
  <c r="F141" i="1"/>
  <c r="R140" i="1"/>
  <c r="Q140" i="1"/>
  <c r="P140" i="1"/>
  <c r="O140" i="1"/>
  <c r="N140" i="1"/>
  <c r="M140" i="1"/>
  <c r="K140" i="1"/>
  <c r="J140" i="1"/>
  <c r="I140" i="1"/>
  <c r="H140" i="1"/>
  <c r="G140" i="1"/>
  <c r="F140" i="1"/>
  <c r="R139" i="1"/>
  <c r="Q139" i="1"/>
  <c r="P139" i="1"/>
  <c r="O139" i="1"/>
  <c r="N139" i="1"/>
  <c r="M139" i="1"/>
  <c r="K139" i="1"/>
  <c r="J139" i="1"/>
  <c r="I139" i="1"/>
  <c r="H139" i="1"/>
  <c r="G139" i="1"/>
  <c r="F139" i="1"/>
  <c r="R138" i="1"/>
  <c r="Q138" i="1"/>
  <c r="P138" i="1"/>
  <c r="O138" i="1"/>
  <c r="N138" i="1"/>
  <c r="M138" i="1"/>
  <c r="K138" i="1"/>
  <c r="J138" i="1"/>
  <c r="I138" i="1"/>
  <c r="H138" i="1"/>
  <c r="G138" i="1"/>
  <c r="F138" i="1"/>
  <c r="R137" i="1"/>
  <c r="Q137" i="1"/>
  <c r="P137" i="1"/>
  <c r="O137" i="1"/>
  <c r="N137" i="1"/>
  <c r="M137" i="1"/>
  <c r="K137" i="1"/>
  <c r="J137" i="1"/>
  <c r="I137" i="1"/>
  <c r="H137" i="1"/>
  <c r="G137" i="1"/>
  <c r="F137" i="1"/>
  <c r="R136" i="1"/>
  <c r="Q136" i="1"/>
  <c r="P136" i="1"/>
  <c r="O136" i="1"/>
  <c r="N136" i="1"/>
  <c r="M136" i="1"/>
  <c r="K136" i="1"/>
  <c r="J136" i="1"/>
  <c r="I136" i="1"/>
  <c r="H136" i="1"/>
  <c r="G136" i="1"/>
  <c r="F136" i="1"/>
  <c r="R135" i="1"/>
  <c r="Q135" i="1"/>
  <c r="P135" i="1"/>
  <c r="O135" i="1"/>
  <c r="N135" i="1"/>
  <c r="M135" i="1"/>
  <c r="K135" i="1"/>
  <c r="J135" i="1"/>
  <c r="I135" i="1"/>
  <c r="H135" i="1"/>
  <c r="G135" i="1"/>
  <c r="F135" i="1"/>
  <c r="R134" i="1"/>
  <c r="Q134" i="1"/>
  <c r="P134" i="1"/>
  <c r="O134" i="1"/>
  <c r="N134" i="1"/>
  <c r="M134" i="1"/>
  <c r="K134" i="1"/>
  <c r="J134" i="1"/>
  <c r="I134" i="1"/>
  <c r="H134" i="1"/>
  <c r="G134" i="1"/>
  <c r="F134" i="1"/>
  <c r="R133" i="1"/>
  <c r="Q133" i="1"/>
  <c r="P133" i="1"/>
  <c r="O133" i="1"/>
  <c r="N133" i="1"/>
  <c r="M133" i="1"/>
  <c r="K133" i="1"/>
  <c r="J133" i="1"/>
  <c r="I133" i="1"/>
  <c r="H133" i="1"/>
  <c r="G133" i="1"/>
  <c r="F133" i="1"/>
  <c r="R132" i="1"/>
  <c r="Q132" i="1"/>
  <c r="P132" i="1"/>
  <c r="O132" i="1"/>
  <c r="N132" i="1"/>
  <c r="M132" i="1"/>
  <c r="K132" i="1"/>
  <c r="J132" i="1"/>
  <c r="I132" i="1"/>
  <c r="H132" i="1"/>
  <c r="G132" i="1"/>
  <c r="F132" i="1"/>
  <c r="R131" i="1"/>
  <c r="Q131" i="1"/>
  <c r="P131" i="1"/>
  <c r="O131" i="1"/>
  <c r="N131" i="1"/>
  <c r="M131" i="1"/>
  <c r="K131" i="1"/>
  <c r="J131" i="1"/>
  <c r="I131" i="1"/>
  <c r="H131" i="1"/>
  <c r="G131" i="1"/>
  <c r="F131" i="1"/>
  <c r="R130" i="1"/>
  <c r="Q130" i="1"/>
  <c r="P130" i="1"/>
  <c r="O130" i="1"/>
  <c r="N130" i="1"/>
  <c r="M130" i="1"/>
  <c r="K130" i="1"/>
  <c r="J130" i="1"/>
  <c r="I130" i="1"/>
  <c r="H130" i="1"/>
  <c r="G130" i="1"/>
  <c r="F130" i="1"/>
  <c r="R129" i="1"/>
  <c r="Q129" i="1"/>
  <c r="P129" i="1"/>
  <c r="O129" i="1"/>
  <c r="N129" i="1"/>
  <c r="M129" i="1"/>
  <c r="K129" i="1"/>
  <c r="J129" i="1"/>
  <c r="I129" i="1"/>
  <c r="H129" i="1"/>
  <c r="G129" i="1"/>
  <c r="F129" i="1"/>
  <c r="R128" i="1"/>
  <c r="Q128" i="1"/>
  <c r="P128" i="1"/>
  <c r="O128" i="1"/>
  <c r="N128" i="1"/>
  <c r="M128" i="1"/>
  <c r="K128" i="1"/>
  <c r="J128" i="1"/>
  <c r="I128" i="1"/>
  <c r="H128" i="1"/>
  <c r="G128" i="1"/>
  <c r="F128" i="1"/>
  <c r="R127" i="1"/>
  <c r="Q127" i="1"/>
  <c r="P127" i="1"/>
  <c r="O127" i="1"/>
  <c r="N127" i="1"/>
  <c r="M127" i="1"/>
  <c r="K127" i="1"/>
  <c r="J127" i="1"/>
  <c r="I127" i="1"/>
  <c r="H127" i="1"/>
  <c r="G127" i="1"/>
  <c r="F127" i="1"/>
  <c r="R126" i="1"/>
  <c r="Q126" i="1"/>
  <c r="P126" i="1"/>
  <c r="O126" i="1"/>
  <c r="N126" i="1"/>
  <c r="M126" i="1"/>
  <c r="K126" i="1"/>
  <c r="J126" i="1"/>
  <c r="I126" i="1"/>
  <c r="H126" i="1"/>
  <c r="G126" i="1"/>
  <c r="F126" i="1"/>
  <c r="R125" i="1"/>
  <c r="Q125" i="1"/>
  <c r="P125" i="1"/>
  <c r="O125" i="1"/>
  <c r="N125" i="1"/>
  <c r="M125" i="1"/>
  <c r="K125" i="1"/>
  <c r="J125" i="1"/>
  <c r="I125" i="1"/>
  <c r="H125" i="1"/>
  <c r="G125" i="1"/>
  <c r="F125" i="1"/>
  <c r="R124" i="1"/>
  <c r="Q124" i="1"/>
  <c r="P124" i="1"/>
  <c r="O124" i="1"/>
  <c r="N124" i="1"/>
  <c r="M124" i="1"/>
  <c r="K124" i="1"/>
  <c r="J124" i="1"/>
  <c r="I124" i="1"/>
  <c r="H124" i="1"/>
  <c r="G124" i="1"/>
  <c r="F124" i="1"/>
  <c r="R123" i="1"/>
  <c r="Q123" i="1"/>
  <c r="P123" i="1"/>
  <c r="O123" i="1"/>
  <c r="N123" i="1"/>
  <c r="M123" i="1"/>
  <c r="K123" i="1"/>
  <c r="J123" i="1"/>
  <c r="I123" i="1"/>
  <c r="H123" i="1"/>
  <c r="G123" i="1"/>
  <c r="F123" i="1"/>
  <c r="R122" i="1"/>
  <c r="Q122" i="1"/>
  <c r="P122" i="1"/>
  <c r="O122" i="1"/>
  <c r="N122" i="1"/>
  <c r="M122" i="1"/>
  <c r="K122" i="1"/>
  <c r="J122" i="1"/>
  <c r="I122" i="1"/>
  <c r="H122" i="1"/>
  <c r="G122" i="1"/>
  <c r="F122" i="1"/>
  <c r="R121" i="1"/>
  <c r="Q121" i="1"/>
  <c r="P121" i="1"/>
  <c r="O121" i="1"/>
  <c r="N121" i="1"/>
  <c r="M121" i="1"/>
  <c r="K121" i="1"/>
  <c r="J121" i="1"/>
  <c r="I121" i="1"/>
  <c r="H121" i="1"/>
  <c r="G121" i="1"/>
  <c r="F121" i="1"/>
  <c r="R120" i="1"/>
  <c r="Q120" i="1"/>
  <c r="P120" i="1"/>
  <c r="O120" i="1"/>
  <c r="N120" i="1"/>
  <c r="M120" i="1"/>
  <c r="K120" i="1"/>
  <c r="J120" i="1"/>
  <c r="I120" i="1"/>
  <c r="H120" i="1"/>
  <c r="G120" i="1"/>
  <c r="F120" i="1"/>
  <c r="R119" i="1"/>
  <c r="Q119" i="1"/>
  <c r="P119" i="1"/>
  <c r="O119" i="1"/>
  <c r="N119" i="1"/>
  <c r="M119" i="1"/>
  <c r="K119" i="1"/>
  <c r="J119" i="1"/>
  <c r="I119" i="1"/>
  <c r="H119" i="1"/>
  <c r="G119" i="1"/>
  <c r="F119" i="1"/>
  <c r="R118" i="1"/>
  <c r="Q118" i="1"/>
  <c r="P118" i="1"/>
  <c r="O118" i="1"/>
  <c r="N118" i="1"/>
  <c r="M118" i="1"/>
  <c r="K118" i="1"/>
  <c r="J118" i="1"/>
  <c r="I118" i="1"/>
  <c r="H118" i="1"/>
  <c r="G118" i="1"/>
  <c r="F118" i="1"/>
  <c r="R117" i="1"/>
  <c r="Q117" i="1"/>
  <c r="P117" i="1"/>
  <c r="O117" i="1"/>
  <c r="N117" i="1"/>
  <c r="M117" i="1"/>
  <c r="K117" i="1"/>
  <c r="J117" i="1"/>
  <c r="I117" i="1"/>
  <c r="H117" i="1"/>
  <c r="G117" i="1"/>
  <c r="F117" i="1"/>
  <c r="R116" i="1"/>
  <c r="Q116" i="1"/>
  <c r="P116" i="1"/>
  <c r="O116" i="1"/>
  <c r="N116" i="1"/>
  <c r="M116" i="1"/>
  <c r="K116" i="1"/>
  <c r="J116" i="1"/>
  <c r="I116" i="1"/>
  <c r="H116" i="1"/>
  <c r="G116" i="1"/>
  <c r="F116" i="1"/>
  <c r="R115" i="1"/>
  <c r="Q115" i="1"/>
  <c r="P115" i="1"/>
  <c r="O115" i="1"/>
  <c r="N115" i="1"/>
  <c r="M115" i="1"/>
  <c r="K115" i="1"/>
  <c r="J115" i="1"/>
  <c r="I115" i="1"/>
  <c r="H115" i="1"/>
  <c r="G115" i="1"/>
  <c r="F115" i="1"/>
  <c r="R114" i="1"/>
  <c r="Q114" i="1"/>
  <c r="P114" i="1"/>
  <c r="O114" i="1"/>
  <c r="N114" i="1"/>
  <c r="M114" i="1"/>
  <c r="K114" i="1"/>
  <c r="J114" i="1"/>
  <c r="I114" i="1"/>
  <c r="H114" i="1"/>
  <c r="G114" i="1"/>
  <c r="F114" i="1"/>
  <c r="R113" i="1"/>
  <c r="Q113" i="1"/>
  <c r="P113" i="1"/>
  <c r="O113" i="1"/>
  <c r="N113" i="1"/>
  <c r="M113" i="1"/>
  <c r="K113" i="1"/>
  <c r="J113" i="1"/>
  <c r="I113" i="1"/>
  <c r="H113" i="1"/>
  <c r="G113" i="1"/>
  <c r="F113" i="1"/>
  <c r="R112" i="1"/>
  <c r="Q112" i="1"/>
  <c r="P112" i="1"/>
  <c r="O112" i="1"/>
  <c r="N112" i="1"/>
  <c r="M112" i="1"/>
  <c r="K112" i="1"/>
  <c r="J112" i="1"/>
  <c r="I112" i="1"/>
  <c r="H112" i="1"/>
  <c r="G112" i="1"/>
  <c r="F112" i="1"/>
  <c r="R111" i="1"/>
  <c r="Q111" i="1"/>
  <c r="P111" i="1"/>
  <c r="O111" i="1"/>
  <c r="N111" i="1"/>
  <c r="M111" i="1"/>
  <c r="K111" i="1"/>
  <c r="J111" i="1"/>
  <c r="I111" i="1"/>
  <c r="H111" i="1"/>
  <c r="G111" i="1"/>
  <c r="F111" i="1"/>
  <c r="R110" i="1"/>
  <c r="Q110" i="1"/>
  <c r="P110" i="1"/>
  <c r="O110" i="1"/>
  <c r="N110" i="1"/>
  <c r="M110" i="1"/>
  <c r="K110" i="1"/>
  <c r="J110" i="1"/>
  <c r="I110" i="1"/>
  <c r="H110" i="1"/>
  <c r="G110" i="1"/>
  <c r="F110" i="1"/>
  <c r="R109" i="1"/>
  <c r="Q109" i="1"/>
  <c r="P109" i="1"/>
  <c r="O109" i="1"/>
  <c r="N109" i="1"/>
  <c r="M109" i="1"/>
  <c r="K109" i="1"/>
  <c r="J109" i="1"/>
  <c r="I109" i="1"/>
  <c r="H109" i="1"/>
  <c r="G109" i="1"/>
  <c r="F109" i="1"/>
  <c r="R108" i="1"/>
  <c r="Q108" i="1"/>
  <c r="P108" i="1"/>
  <c r="O108" i="1"/>
  <c r="N108" i="1"/>
  <c r="M108" i="1"/>
  <c r="K108" i="1"/>
  <c r="J108" i="1"/>
  <c r="I108" i="1"/>
  <c r="H108" i="1"/>
  <c r="G108" i="1"/>
  <c r="F108" i="1"/>
  <c r="R107" i="1"/>
  <c r="Q107" i="1"/>
  <c r="P107" i="1"/>
  <c r="O107" i="1"/>
  <c r="N107" i="1"/>
  <c r="M107" i="1"/>
  <c r="K107" i="1"/>
  <c r="J107" i="1"/>
  <c r="I107" i="1"/>
  <c r="H107" i="1"/>
  <c r="G107" i="1"/>
  <c r="F107" i="1"/>
  <c r="R106" i="1"/>
  <c r="Q106" i="1"/>
  <c r="P106" i="1"/>
  <c r="O106" i="1"/>
  <c r="N106" i="1"/>
  <c r="M106" i="1"/>
  <c r="K106" i="1"/>
  <c r="J106" i="1"/>
  <c r="I106" i="1"/>
  <c r="H106" i="1"/>
  <c r="G106" i="1"/>
  <c r="F106" i="1"/>
  <c r="R105" i="1"/>
  <c r="Q105" i="1"/>
  <c r="P105" i="1"/>
  <c r="O105" i="1"/>
  <c r="N105" i="1"/>
  <c r="M105" i="1"/>
  <c r="K105" i="1"/>
  <c r="J105" i="1"/>
  <c r="I105" i="1"/>
  <c r="H105" i="1"/>
  <c r="G105" i="1"/>
  <c r="F105" i="1"/>
  <c r="R104" i="1"/>
  <c r="Q104" i="1"/>
  <c r="P104" i="1"/>
  <c r="O104" i="1"/>
  <c r="N104" i="1"/>
  <c r="M104" i="1"/>
  <c r="K104" i="1"/>
  <c r="J104" i="1"/>
  <c r="I104" i="1"/>
  <c r="H104" i="1"/>
  <c r="G104" i="1"/>
  <c r="F104" i="1"/>
  <c r="R103" i="1"/>
  <c r="Q103" i="1"/>
  <c r="P103" i="1"/>
  <c r="O103" i="1"/>
  <c r="N103" i="1"/>
  <c r="M103" i="1"/>
  <c r="K103" i="1"/>
  <c r="J103" i="1"/>
  <c r="I103" i="1"/>
  <c r="H103" i="1"/>
  <c r="G103" i="1"/>
  <c r="F103" i="1"/>
  <c r="R102" i="1"/>
  <c r="Q102" i="1"/>
  <c r="P102" i="1"/>
  <c r="O102" i="1"/>
  <c r="N102" i="1"/>
  <c r="M102" i="1"/>
  <c r="K102" i="1"/>
  <c r="J102" i="1"/>
  <c r="I102" i="1"/>
  <c r="H102" i="1"/>
  <c r="G102" i="1"/>
  <c r="F102" i="1"/>
  <c r="R101" i="1"/>
  <c r="Q101" i="1"/>
  <c r="P101" i="1"/>
  <c r="O101" i="1"/>
  <c r="N101" i="1"/>
  <c r="M101" i="1"/>
  <c r="K101" i="1"/>
  <c r="J101" i="1"/>
  <c r="I101" i="1"/>
  <c r="H101" i="1"/>
  <c r="G101" i="1"/>
  <c r="F101" i="1"/>
  <c r="R100" i="1"/>
  <c r="Q100" i="1"/>
  <c r="P100" i="1"/>
  <c r="O100" i="1"/>
  <c r="N100" i="1"/>
  <c r="M100" i="1"/>
  <c r="K100" i="1"/>
  <c r="J100" i="1"/>
  <c r="I100" i="1"/>
  <c r="H100" i="1"/>
  <c r="G100" i="1"/>
  <c r="F100" i="1"/>
  <c r="R99" i="1"/>
  <c r="Q99" i="1"/>
  <c r="P99" i="1"/>
  <c r="O99" i="1"/>
  <c r="N99" i="1"/>
  <c r="M99" i="1"/>
  <c r="K99" i="1"/>
  <c r="J99" i="1"/>
  <c r="I99" i="1"/>
  <c r="H99" i="1"/>
  <c r="G99" i="1"/>
  <c r="F99" i="1"/>
  <c r="R98" i="1"/>
  <c r="Q98" i="1"/>
  <c r="P98" i="1"/>
  <c r="O98" i="1"/>
  <c r="N98" i="1"/>
  <c r="M98" i="1"/>
  <c r="K98" i="1"/>
  <c r="J98" i="1"/>
  <c r="I98" i="1"/>
  <c r="H98" i="1"/>
  <c r="G98" i="1"/>
  <c r="F98" i="1"/>
  <c r="R97" i="1"/>
  <c r="Q97" i="1"/>
  <c r="P97" i="1"/>
  <c r="O97" i="1"/>
  <c r="N97" i="1"/>
  <c r="M97" i="1"/>
  <c r="K97" i="1"/>
  <c r="J97" i="1"/>
  <c r="I97" i="1"/>
  <c r="H97" i="1"/>
  <c r="G97" i="1"/>
  <c r="F97" i="1"/>
  <c r="R96" i="1"/>
  <c r="Q96" i="1"/>
  <c r="P96" i="1"/>
  <c r="O96" i="1"/>
  <c r="N96" i="1"/>
  <c r="M96" i="1"/>
  <c r="K96" i="1"/>
  <c r="J96" i="1"/>
  <c r="I96" i="1"/>
  <c r="H96" i="1"/>
  <c r="G96" i="1"/>
  <c r="F96" i="1"/>
  <c r="R95" i="1"/>
  <c r="Q95" i="1"/>
  <c r="P95" i="1"/>
  <c r="O95" i="1"/>
  <c r="N95" i="1"/>
  <c r="M95" i="1"/>
  <c r="K95" i="1"/>
  <c r="J95" i="1"/>
  <c r="I95" i="1"/>
  <c r="H95" i="1"/>
  <c r="G95" i="1"/>
  <c r="F95" i="1"/>
  <c r="R94" i="1"/>
  <c r="Q94" i="1"/>
  <c r="P94" i="1"/>
  <c r="O94" i="1"/>
  <c r="N94" i="1"/>
  <c r="M94" i="1"/>
  <c r="K94" i="1"/>
  <c r="J94" i="1"/>
  <c r="I94" i="1"/>
  <c r="H94" i="1"/>
  <c r="G94" i="1"/>
  <c r="F94" i="1"/>
  <c r="R93" i="1"/>
  <c r="Q93" i="1"/>
  <c r="P93" i="1"/>
  <c r="O93" i="1"/>
  <c r="N93" i="1"/>
  <c r="M93" i="1"/>
  <c r="K93" i="1"/>
  <c r="J93" i="1"/>
  <c r="I93" i="1"/>
  <c r="H93" i="1"/>
  <c r="G93" i="1"/>
  <c r="F93" i="1"/>
  <c r="R92" i="1"/>
  <c r="Q92" i="1"/>
  <c r="P92" i="1"/>
  <c r="O92" i="1"/>
  <c r="N92" i="1"/>
  <c r="M92" i="1"/>
  <c r="K92" i="1"/>
  <c r="J92" i="1"/>
  <c r="I92" i="1"/>
  <c r="H92" i="1"/>
  <c r="G92" i="1"/>
  <c r="F92" i="1"/>
  <c r="R91" i="1"/>
  <c r="Q91" i="1"/>
  <c r="P91" i="1"/>
  <c r="O91" i="1"/>
  <c r="N91" i="1"/>
  <c r="M91" i="1"/>
  <c r="K91" i="1"/>
  <c r="J91" i="1"/>
  <c r="I91" i="1"/>
  <c r="H91" i="1"/>
  <c r="G91" i="1"/>
  <c r="F91" i="1"/>
  <c r="R90" i="1"/>
  <c r="Q90" i="1"/>
  <c r="P90" i="1"/>
  <c r="O90" i="1"/>
  <c r="N90" i="1"/>
  <c r="M90" i="1"/>
  <c r="K90" i="1"/>
  <c r="J90" i="1"/>
  <c r="I90" i="1"/>
  <c r="H90" i="1"/>
  <c r="G90" i="1"/>
  <c r="F90" i="1"/>
  <c r="R89" i="1"/>
  <c r="Q89" i="1"/>
  <c r="P89" i="1"/>
  <c r="O89" i="1"/>
  <c r="N89" i="1"/>
  <c r="M89" i="1"/>
  <c r="K89" i="1"/>
  <c r="J89" i="1"/>
  <c r="I89" i="1"/>
  <c r="H89" i="1"/>
  <c r="G89" i="1"/>
  <c r="F89" i="1"/>
  <c r="R88" i="1"/>
  <c r="Q88" i="1"/>
  <c r="P88" i="1"/>
  <c r="O88" i="1"/>
  <c r="N88" i="1"/>
  <c r="M88" i="1"/>
  <c r="K88" i="1"/>
  <c r="J88" i="1"/>
  <c r="I88" i="1"/>
  <c r="H88" i="1"/>
  <c r="G88" i="1"/>
  <c r="F88" i="1"/>
  <c r="R87" i="1"/>
  <c r="Q87" i="1"/>
  <c r="P87" i="1"/>
  <c r="O87" i="1"/>
  <c r="N87" i="1"/>
  <c r="M87" i="1"/>
  <c r="K87" i="1"/>
  <c r="J87" i="1"/>
  <c r="I87" i="1"/>
  <c r="H87" i="1"/>
  <c r="G87" i="1"/>
  <c r="F87" i="1"/>
  <c r="R86" i="1"/>
  <c r="Q86" i="1"/>
  <c r="P86" i="1"/>
  <c r="O86" i="1"/>
  <c r="N86" i="1"/>
  <c r="M86" i="1"/>
  <c r="K86" i="1"/>
  <c r="J86" i="1"/>
  <c r="I86" i="1"/>
  <c r="H86" i="1"/>
  <c r="G86" i="1"/>
  <c r="F86" i="1"/>
  <c r="R85" i="1"/>
  <c r="Q85" i="1"/>
  <c r="P85" i="1"/>
  <c r="O85" i="1"/>
  <c r="N85" i="1"/>
  <c r="M85" i="1"/>
  <c r="K85" i="1"/>
  <c r="J85" i="1"/>
  <c r="I85" i="1"/>
  <c r="H85" i="1"/>
  <c r="G85" i="1"/>
  <c r="F85" i="1"/>
  <c r="R84" i="1"/>
  <c r="Q84" i="1"/>
  <c r="P84" i="1"/>
  <c r="O84" i="1"/>
  <c r="N84" i="1"/>
  <c r="M84" i="1"/>
  <c r="K84" i="1"/>
  <c r="J84" i="1"/>
  <c r="I84" i="1"/>
  <c r="H84" i="1"/>
  <c r="G84" i="1"/>
  <c r="F84" i="1"/>
  <c r="R83" i="1"/>
  <c r="Q83" i="1"/>
  <c r="P83" i="1"/>
  <c r="O83" i="1"/>
  <c r="N83" i="1"/>
  <c r="M83" i="1"/>
  <c r="K83" i="1"/>
  <c r="J83" i="1"/>
  <c r="I83" i="1"/>
  <c r="H83" i="1"/>
  <c r="G83" i="1"/>
  <c r="F83" i="1"/>
  <c r="R82" i="1"/>
  <c r="Q82" i="1"/>
  <c r="P82" i="1"/>
  <c r="O82" i="1"/>
  <c r="N82" i="1"/>
  <c r="M82" i="1"/>
  <c r="K82" i="1"/>
  <c r="J82" i="1"/>
  <c r="I82" i="1"/>
  <c r="H82" i="1"/>
  <c r="G82" i="1"/>
  <c r="F82" i="1"/>
  <c r="R81" i="1"/>
  <c r="Q81" i="1"/>
  <c r="P81" i="1"/>
  <c r="O81" i="1"/>
  <c r="N81" i="1"/>
  <c r="M81" i="1"/>
  <c r="K81" i="1"/>
  <c r="J81" i="1"/>
  <c r="I81" i="1"/>
  <c r="H81" i="1"/>
  <c r="G81" i="1"/>
  <c r="F81" i="1"/>
  <c r="R80" i="1"/>
  <c r="Q80" i="1"/>
  <c r="P80" i="1"/>
  <c r="O80" i="1"/>
  <c r="N80" i="1"/>
  <c r="M80" i="1"/>
  <c r="K80" i="1"/>
  <c r="J80" i="1"/>
  <c r="I80" i="1"/>
  <c r="H80" i="1"/>
  <c r="G80" i="1"/>
  <c r="F80" i="1"/>
  <c r="R79" i="1"/>
  <c r="Q79" i="1"/>
  <c r="P79" i="1"/>
  <c r="O79" i="1"/>
  <c r="N79" i="1"/>
  <c r="M79" i="1"/>
  <c r="K79" i="1"/>
  <c r="J79" i="1"/>
  <c r="I79" i="1"/>
  <c r="H79" i="1"/>
  <c r="G79" i="1"/>
  <c r="F79" i="1"/>
  <c r="R78" i="1"/>
  <c r="Q78" i="1"/>
  <c r="P78" i="1"/>
  <c r="O78" i="1"/>
  <c r="N78" i="1"/>
  <c r="M78" i="1"/>
  <c r="K78" i="1"/>
  <c r="J78" i="1"/>
  <c r="I78" i="1"/>
  <c r="H78" i="1"/>
  <c r="G78" i="1"/>
  <c r="F78" i="1"/>
  <c r="R77" i="1"/>
  <c r="Q77" i="1"/>
  <c r="P77" i="1"/>
  <c r="O77" i="1"/>
  <c r="N77" i="1"/>
  <c r="M77" i="1"/>
  <c r="K77" i="1"/>
  <c r="J77" i="1"/>
  <c r="I77" i="1"/>
  <c r="H77" i="1"/>
  <c r="G77" i="1"/>
  <c r="F77" i="1"/>
  <c r="R76" i="1"/>
  <c r="Q76" i="1"/>
  <c r="P76" i="1"/>
  <c r="O76" i="1"/>
  <c r="N76" i="1"/>
  <c r="M76" i="1"/>
  <c r="K76" i="1"/>
  <c r="J76" i="1"/>
  <c r="I76" i="1"/>
  <c r="H76" i="1"/>
  <c r="G76" i="1"/>
  <c r="F76" i="1"/>
  <c r="R75" i="1"/>
  <c r="Q75" i="1"/>
  <c r="P75" i="1"/>
  <c r="O75" i="1"/>
  <c r="N75" i="1"/>
  <c r="M75" i="1"/>
  <c r="K75" i="1"/>
  <c r="J75" i="1"/>
  <c r="I75" i="1"/>
  <c r="H75" i="1"/>
  <c r="G75" i="1"/>
  <c r="F75" i="1"/>
  <c r="R74" i="1"/>
  <c r="Q74" i="1"/>
  <c r="P74" i="1"/>
  <c r="O74" i="1"/>
  <c r="N74" i="1"/>
  <c r="M74" i="1"/>
  <c r="K74" i="1"/>
  <c r="J74" i="1"/>
  <c r="I74" i="1"/>
  <c r="H74" i="1"/>
  <c r="G74" i="1"/>
  <c r="F74" i="1"/>
  <c r="R73" i="1"/>
  <c r="Q73" i="1"/>
  <c r="P73" i="1"/>
  <c r="O73" i="1"/>
  <c r="N73" i="1"/>
  <c r="M73" i="1"/>
  <c r="K73" i="1"/>
  <c r="J73" i="1"/>
  <c r="I73" i="1"/>
  <c r="H73" i="1"/>
  <c r="G73" i="1"/>
  <c r="F73" i="1"/>
  <c r="R72" i="1"/>
  <c r="Q72" i="1"/>
  <c r="P72" i="1"/>
  <c r="O72" i="1"/>
  <c r="N72" i="1"/>
  <c r="M72" i="1"/>
  <c r="K72" i="1"/>
  <c r="J72" i="1"/>
  <c r="I72" i="1"/>
  <c r="H72" i="1"/>
  <c r="G72" i="1"/>
  <c r="F72" i="1"/>
  <c r="R71" i="1"/>
  <c r="Q71" i="1"/>
  <c r="P71" i="1"/>
  <c r="O71" i="1"/>
  <c r="N71" i="1"/>
  <c r="M71" i="1"/>
  <c r="K71" i="1"/>
  <c r="J71" i="1"/>
  <c r="I71" i="1"/>
  <c r="H71" i="1"/>
  <c r="G71" i="1"/>
  <c r="F71" i="1"/>
  <c r="R70" i="1"/>
  <c r="Q70" i="1"/>
  <c r="P70" i="1"/>
  <c r="O70" i="1"/>
  <c r="N70" i="1"/>
  <c r="M70" i="1"/>
  <c r="K70" i="1"/>
  <c r="J70" i="1"/>
  <c r="I70" i="1"/>
  <c r="H70" i="1"/>
  <c r="G70" i="1"/>
  <c r="F70" i="1"/>
  <c r="R69" i="1"/>
  <c r="Q69" i="1"/>
  <c r="P69" i="1"/>
  <c r="O69" i="1"/>
  <c r="N69" i="1"/>
  <c r="M69" i="1"/>
  <c r="K69" i="1"/>
  <c r="J69" i="1"/>
  <c r="I69" i="1"/>
  <c r="H69" i="1"/>
  <c r="G69" i="1"/>
  <c r="F69" i="1"/>
  <c r="R68" i="1"/>
  <c r="Q68" i="1"/>
  <c r="P68" i="1"/>
  <c r="O68" i="1"/>
  <c r="N68" i="1"/>
  <c r="M68" i="1"/>
  <c r="K68" i="1"/>
  <c r="J68" i="1"/>
  <c r="I68" i="1"/>
  <c r="H68" i="1"/>
  <c r="G68" i="1"/>
  <c r="F68" i="1"/>
  <c r="R67" i="1"/>
  <c r="Q67" i="1"/>
  <c r="P67" i="1"/>
  <c r="O67" i="1"/>
  <c r="N67" i="1"/>
  <c r="M67" i="1"/>
  <c r="K67" i="1"/>
  <c r="J67" i="1"/>
  <c r="I67" i="1"/>
  <c r="H67" i="1"/>
  <c r="G67" i="1"/>
  <c r="F67" i="1"/>
  <c r="R66" i="1"/>
  <c r="Q66" i="1"/>
  <c r="P66" i="1"/>
  <c r="O66" i="1"/>
  <c r="N66" i="1"/>
  <c r="M66" i="1"/>
  <c r="K66" i="1"/>
  <c r="J66" i="1"/>
  <c r="I66" i="1"/>
  <c r="H66" i="1"/>
  <c r="G66" i="1"/>
  <c r="F66" i="1"/>
  <c r="R65" i="1"/>
  <c r="Q65" i="1"/>
  <c r="P65" i="1"/>
  <c r="O65" i="1"/>
  <c r="N65" i="1"/>
  <c r="M65" i="1"/>
  <c r="K65" i="1"/>
  <c r="J65" i="1"/>
  <c r="I65" i="1"/>
  <c r="H65" i="1"/>
  <c r="G65" i="1"/>
  <c r="F65" i="1"/>
  <c r="R64" i="1"/>
  <c r="Q64" i="1"/>
  <c r="P64" i="1"/>
  <c r="O64" i="1"/>
  <c r="N64" i="1"/>
  <c r="M64" i="1"/>
  <c r="K64" i="1"/>
  <c r="J64" i="1"/>
  <c r="I64" i="1"/>
  <c r="H64" i="1"/>
  <c r="G64" i="1"/>
  <c r="F64" i="1"/>
  <c r="R63" i="1"/>
  <c r="Q63" i="1"/>
  <c r="P63" i="1"/>
  <c r="O63" i="1"/>
  <c r="N63" i="1"/>
  <c r="M63" i="1"/>
  <c r="K63" i="1"/>
  <c r="J63" i="1"/>
  <c r="I63" i="1"/>
  <c r="H63" i="1"/>
  <c r="G63" i="1"/>
  <c r="F63" i="1"/>
  <c r="R62" i="1"/>
  <c r="Q62" i="1"/>
  <c r="P62" i="1"/>
  <c r="O62" i="1"/>
  <c r="N62" i="1"/>
  <c r="M62" i="1"/>
  <c r="K62" i="1"/>
  <c r="J62" i="1"/>
  <c r="I62" i="1"/>
  <c r="H62" i="1"/>
  <c r="G62" i="1"/>
  <c r="F62" i="1"/>
  <c r="R61" i="1"/>
  <c r="Q61" i="1"/>
  <c r="P61" i="1"/>
  <c r="O61" i="1"/>
  <c r="N61" i="1"/>
  <c r="M61" i="1"/>
  <c r="K61" i="1"/>
  <c r="J61" i="1"/>
  <c r="I61" i="1"/>
  <c r="H61" i="1"/>
  <c r="G61" i="1"/>
  <c r="F61" i="1"/>
  <c r="R60" i="1"/>
  <c r="Q60" i="1"/>
  <c r="P60" i="1"/>
  <c r="O60" i="1"/>
  <c r="N60" i="1"/>
  <c r="M60" i="1"/>
  <c r="K60" i="1"/>
  <c r="J60" i="1"/>
  <c r="I60" i="1"/>
  <c r="H60" i="1"/>
  <c r="G60" i="1"/>
  <c r="F60" i="1"/>
  <c r="R59" i="1"/>
  <c r="Q59" i="1"/>
  <c r="P59" i="1"/>
  <c r="O59" i="1"/>
  <c r="N59" i="1"/>
  <c r="M59" i="1"/>
  <c r="K59" i="1"/>
  <c r="J59" i="1"/>
  <c r="I59" i="1"/>
  <c r="H59" i="1"/>
  <c r="G59" i="1"/>
  <c r="F59" i="1"/>
  <c r="R58" i="1"/>
  <c r="Q58" i="1"/>
  <c r="P58" i="1"/>
  <c r="O58" i="1"/>
  <c r="N58" i="1"/>
  <c r="M58" i="1"/>
  <c r="K58" i="1"/>
  <c r="J58" i="1"/>
  <c r="I58" i="1"/>
  <c r="H58" i="1"/>
  <c r="G58" i="1"/>
  <c r="F58" i="1"/>
  <c r="R57" i="1"/>
  <c r="Q57" i="1"/>
  <c r="P57" i="1"/>
  <c r="O57" i="1"/>
  <c r="N57" i="1"/>
  <c r="M57" i="1"/>
  <c r="K57" i="1"/>
  <c r="J57" i="1"/>
  <c r="I57" i="1"/>
  <c r="H57" i="1"/>
  <c r="G57" i="1"/>
  <c r="F57" i="1"/>
  <c r="R56" i="1"/>
  <c r="Q56" i="1"/>
  <c r="P56" i="1"/>
  <c r="O56" i="1"/>
  <c r="N56" i="1"/>
  <c r="M56" i="1"/>
  <c r="K56" i="1"/>
  <c r="J56" i="1"/>
  <c r="I56" i="1"/>
  <c r="H56" i="1"/>
  <c r="G56" i="1"/>
  <c r="F56" i="1"/>
  <c r="R55" i="1"/>
  <c r="Q55" i="1"/>
  <c r="P55" i="1"/>
  <c r="O55" i="1"/>
  <c r="N55" i="1"/>
  <c r="M55" i="1"/>
  <c r="K55" i="1"/>
  <c r="J55" i="1"/>
  <c r="I55" i="1"/>
  <c r="H55" i="1"/>
  <c r="G55" i="1"/>
  <c r="F55" i="1"/>
  <c r="R54" i="1"/>
  <c r="Q54" i="1"/>
  <c r="P54" i="1"/>
  <c r="O54" i="1"/>
  <c r="N54" i="1"/>
  <c r="M54" i="1"/>
  <c r="K54" i="1"/>
  <c r="J54" i="1"/>
  <c r="I54" i="1"/>
  <c r="H54" i="1"/>
  <c r="G54" i="1"/>
  <c r="F54" i="1"/>
  <c r="R53" i="1"/>
  <c r="Q53" i="1"/>
  <c r="P53" i="1"/>
  <c r="O53" i="1"/>
  <c r="N53" i="1"/>
  <c r="M53" i="1"/>
  <c r="K53" i="1"/>
  <c r="J53" i="1"/>
  <c r="I53" i="1"/>
  <c r="H53" i="1"/>
  <c r="G53" i="1"/>
  <c r="F53" i="1"/>
  <c r="R52" i="1"/>
  <c r="Q52" i="1"/>
  <c r="P52" i="1"/>
  <c r="O52" i="1"/>
  <c r="N52" i="1"/>
  <c r="M52" i="1"/>
  <c r="K52" i="1"/>
  <c r="J52" i="1"/>
  <c r="I52" i="1"/>
  <c r="H52" i="1"/>
  <c r="G52" i="1"/>
  <c r="F52" i="1"/>
  <c r="R51" i="1"/>
  <c r="Q51" i="1"/>
  <c r="P51" i="1"/>
  <c r="O51" i="1"/>
  <c r="N51" i="1"/>
  <c r="M51" i="1"/>
  <c r="K51" i="1"/>
  <c r="J51" i="1"/>
  <c r="I51" i="1"/>
  <c r="H51" i="1"/>
  <c r="G51" i="1"/>
  <c r="F51" i="1"/>
  <c r="R50" i="1"/>
  <c r="Q50" i="1"/>
  <c r="P50" i="1"/>
  <c r="O50" i="1"/>
  <c r="N50" i="1"/>
  <c r="M50" i="1"/>
  <c r="K50" i="1"/>
  <c r="J50" i="1"/>
  <c r="I50" i="1"/>
  <c r="H50" i="1"/>
  <c r="G50" i="1"/>
  <c r="F50" i="1"/>
  <c r="R49" i="1"/>
  <c r="Q49" i="1"/>
  <c r="P49" i="1"/>
  <c r="O49" i="1"/>
  <c r="N49" i="1"/>
  <c r="M49" i="1"/>
  <c r="K49" i="1"/>
  <c r="J49" i="1"/>
  <c r="I49" i="1"/>
  <c r="H49" i="1"/>
  <c r="G49" i="1"/>
  <c r="F49" i="1"/>
  <c r="R48" i="1"/>
  <c r="Q48" i="1"/>
  <c r="P48" i="1"/>
  <c r="O48" i="1"/>
  <c r="N48" i="1"/>
  <c r="M48" i="1"/>
  <c r="K48" i="1"/>
  <c r="J48" i="1"/>
  <c r="I48" i="1"/>
  <c r="H48" i="1"/>
  <c r="G48" i="1"/>
  <c r="F48" i="1"/>
  <c r="R47" i="1"/>
  <c r="Q47" i="1"/>
  <c r="P47" i="1"/>
  <c r="O47" i="1"/>
  <c r="N47" i="1"/>
  <c r="M47" i="1"/>
  <c r="K47" i="1"/>
  <c r="J47" i="1"/>
  <c r="I47" i="1"/>
  <c r="H47" i="1"/>
  <c r="G47" i="1"/>
  <c r="F47" i="1"/>
  <c r="R46" i="1"/>
  <c r="Q46" i="1"/>
  <c r="P46" i="1"/>
  <c r="O46" i="1"/>
  <c r="N46" i="1"/>
  <c r="M46" i="1"/>
  <c r="K46" i="1"/>
  <c r="J46" i="1"/>
  <c r="I46" i="1"/>
  <c r="H46" i="1"/>
  <c r="G46" i="1"/>
  <c r="F46" i="1"/>
  <c r="R45" i="1"/>
  <c r="Q45" i="1"/>
  <c r="P45" i="1"/>
  <c r="O45" i="1"/>
  <c r="N45" i="1"/>
  <c r="M45" i="1"/>
  <c r="K45" i="1"/>
  <c r="J45" i="1"/>
  <c r="I45" i="1"/>
  <c r="H45" i="1"/>
  <c r="G45" i="1"/>
  <c r="F45" i="1"/>
  <c r="R44" i="1"/>
  <c r="Q44" i="1"/>
  <c r="P44" i="1"/>
  <c r="O44" i="1"/>
  <c r="N44" i="1"/>
  <c r="M44" i="1"/>
  <c r="K44" i="1"/>
  <c r="J44" i="1"/>
  <c r="I44" i="1"/>
  <c r="H44" i="1"/>
  <c r="G44" i="1"/>
  <c r="F44" i="1"/>
  <c r="R43" i="1"/>
  <c r="Q43" i="1"/>
  <c r="P43" i="1"/>
  <c r="O43" i="1"/>
  <c r="N43" i="1"/>
  <c r="M43" i="1"/>
  <c r="K43" i="1"/>
  <c r="J43" i="1"/>
  <c r="I43" i="1"/>
  <c r="H43" i="1"/>
  <c r="G43" i="1"/>
  <c r="F43" i="1"/>
  <c r="R42" i="1"/>
  <c r="Q42" i="1"/>
  <c r="P42" i="1"/>
  <c r="O42" i="1"/>
  <c r="N42" i="1"/>
  <c r="M42" i="1"/>
  <c r="K42" i="1"/>
  <c r="J42" i="1"/>
  <c r="I42" i="1"/>
  <c r="H42" i="1"/>
  <c r="G42" i="1"/>
  <c r="F42" i="1"/>
  <c r="R41" i="1"/>
  <c r="Q41" i="1"/>
  <c r="P41" i="1"/>
  <c r="O41" i="1"/>
  <c r="N41" i="1"/>
  <c r="M41" i="1"/>
  <c r="K41" i="1"/>
  <c r="J41" i="1"/>
  <c r="I41" i="1"/>
  <c r="H41" i="1"/>
  <c r="G41" i="1"/>
  <c r="F41" i="1"/>
  <c r="R40" i="1"/>
  <c r="Q40" i="1"/>
  <c r="P40" i="1"/>
  <c r="O40" i="1"/>
  <c r="N40" i="1"/>
  <c r="M40" i="1"/>
  <c r="K40" i="1"/>
  <c r="J40" i="1"/>
  <c r="I40" i="1"/>
  <c r="H40" i="1"/>
  <c r="G40" i="1"/>
  <c r="F40" i="1"/>
  <c r="R39" i="1"/>
  <c r="Q39" i="1"/>
  <c r="P39" i="1"/>
  <c r="O39" i="1"/>
  <c r="N39" i="1"/>
  <c r="M39" i="1"/>
  <c r="K39" i="1"/>
  <c r="J39" i="1"/>
  <c r="I39" i="1"/>
  <c r="H39" i="1"/>
  <c r="G39" i="1"/>
  <c r="F39" i="1"/>
  <c r="R38" i="1"/>
  <c r="Q38" i="1"/>
  <c r="P38" i="1"/>
  <c r="O38" i="1"/>
  <c r="N38" i="1"/>
  <c r="M38" i="1"/>
  <c r="K38" i="1"/>
  <c r="J38" i="1"/>
  <c r="I38" i="1"/>
  <c r="H38" i="1"/>
  <c r="G38" i="1"/>
  <c r="F38" i="1"/>
  <c r="R37" i="1"/>
  <c r="Q37" i="1"/>
  <c r="P37" i="1"/>
  <c r="O37" i="1"/>
  <c r="N37" i="1"/>
  <c r="M37" i="1"/>
  <c r="K37" i="1"/>
  <c r="J37" i="1"/>
  <c r="I37" i="1"/>
  <c r="H37" i="1"/>
  <c r="G37" i="1"/>
  <c r="F37" i="1"/>
  <c r="R36" i="1"/>
  <c r="Q36" i="1"/>
  <c r="P36" i="1"/>
  <c r="O36" i="1"/>
  <c r="N36" i="1"/>
  <c r="M36" i="1"/>
  <c r="K36" i="1"/>
  <c r="J36" i="1"/>
  <c r="I36" i="1"/>
  <c r="H36" i="1"/>
  <c r="G36" i="1"/>
  <c r="F36" i="1"/>
  <c r="R35" i="1"/>
  <c r="Q35" i="1"/>
  <c r="P35" i="1"/>
  <c r="O35" i="1"/>
  <c r="N35" i="1"/>
  <c r="M35" i="1"/>
  <c r="K35" i="1"/>
  <c r="J35" i="1"/>
  <c r="I35" i="1"/>
  <c r="H35" i="1"/>
  <c r="G35" i="1"/>
  <c r="F35" i="1"/>
  <c r="R34" i="1"/>
  <c r="Q34" i="1"/>
  <c r="P34" i="1"/>
  <c r="O34" i="1"/>
  <c r="N34" i="1"/>
  <c r="M34" i="1"/>
  <c r="K34" i="1"/>
  <c r="J34" i="1"/>
  <c r="I34" i="1"/>
  <c r="H34" i="1"/>
  <c r="G34" i="1"/>
  <c r="F34" i="1"/>
  <c r="R33" i="1"/>
  <c r="Q33" i="1"/>
  <c r="P33" i="1"/>
  <c r="O33" i="1"/>
  <c r="N33" i="1"/>
  <c r="M33" i="1"/>
  <c r="K33" i="1"/>
  <c r="J33" i="1"/>
  <c r="I33" i="1"/>
  <c r="H33" i="1"/>
  <c r="G33" i="1"/>
  <c r="F33" i="1"/>
  <c r="R32" i="1"/>
  <c r="Q32" i="1"/>
  <c r="P32" i="1"/>
  <c r="O32" i="1"/>
  <c r="N32" i="1"/>
  <c r="M32" i="1"/>
  <c r="K32" i="1"/>
  <c r="J32" i="1"/>
  <c r="I32" i="1"/>
  <c r="H32" i="1"/>
  <c r="G32" i="1"/>
  <c r="F32" i="1"/>
  <c r="R31" i="1"/>
  <c r="Q31" i="1"/>
  <c r="P31" i="1"/>
  <c r="O31" i="1"/>
  <c r="N31" i="1"/>
  <c r="M31" i="1"/>
  <c r="K31" i="1"/>
  <c r="J31" i="1"/>
  <c r="I31" i="1"/>
  <c r="H31" i="1"/>
  <c r="G31" i="1"/>
  <c r="F31" i="1"/>
  <c r="R30" i="1"/>
  <c r="Q30" i="1"/>
  <c r="P30" i="1"/>
  <c r="O30" i="1"/>
  <c r="N30" i="1"/>
  <c r="M30" i="1"/>
  <c r="K30" i="1"/>
  <c r="J30" i="1"/>
  <c r="I30" i="1"/>
  <c r="H30" i="1"/>
  <c r="G30" i="1"/>
  <c r="F30" i="1"/>
  <c r="R29" i="1"/>
  <c r="Q29" i="1"/>
  <c r="P29" i="1"/>
  <c r="O29" i="1"/>
  <c r="N29" i="1"/>
  <c r="M29" i="1"/>
  <c r="K29" i="1"/>
  <c r="J29" i="1"/>
  <c r="I29" i="1"/>
  <c r="H29" i="1"/>
  <c r="G29" i="1"/>
  <c r="F29" i="1"/>
  <c r="R28" i="1"/>
  <c r="Q28" i="1"/>
  <c r="P28" i="1"/>
  <c r="O28" i="1"/>
  <c r="N28" i="1"/>
  <c r="M28" i="1"/>
  <c r="K28" i="1"/>
  <c r="J28" i="1"/>
  <c r="I28" i="1"/>
  <c r="H28" i="1"/>
  <c r="G28" i="1"/>
  <c r="F28" i="1"/>
  <c r="R27" i="1"/>
  <c r="Q27" i="1"/>
  <c r="P27" i="1"/>
  <c r="O27" i="1"/>
  <c r="N27" i="1"/>
  <c r="M27" i="1"/>
  <c r="K27" i="1"/>
  <c r="J27" i="1"/>
  <c r="I27" i="1"/>
  <c r="H27" i="1"/>
  <c r="G27" i="1"/>
  <c r="F27" i="1"/>
  <c r="R26" i="1"/>
  <c r="Q26" i="1"/>
  <c r="P26" i="1"/>
  <c r="O26" i="1"/>
  <c r="N26" i="1"/>
  <c r="M26" i="1"/>
  <c r="K26" i="1"/>
  <c r="J26" i="1"/>
  <c r="I26" i="1"/>
  <c r="H26" i="1"/>
  <c r="G26" i="1"/>
  <c r="F26" i="1"/>
  <c r="R25" i="1"/>
  <c r="Q25" i="1"/>
  <c r="P25" i="1"/>
  <c r="O25" i="1"/>
  <c r="N25" i="1"/>
  <c r="M25" i="1"/>
  <c r="K25" i="1"/>
  <c r="J25" i="1"/>
  <c r="I25" i="1"/>
  <c r="H25" i="1"/>
  <c r="G25" i="1"/>
  <c r="F25" i="1"/>
  <c r="R24" i="1"/>
  <c r="Q24" i="1"/>
  <c r="P24" i="1"/>
  <c r="O24" i="1"/>
  <c r="N24" i="1"/>
  <c r="M24" i="1"/>
  <c r="K24" i="1"/>
  <c r="J24" i="1"/>
  <c r="I24" i="1"/>
  <c r="H24" i="1"/>
  <c r="G24" i="1"/>
  <c r="F24" i="1"/>
  <c r="R23" i="1"/>
  <c r="Q23" i="1"/>
  <c r="P23" i="1"/>
  <c r="O23" i="1"/>
  <c r="N23" i="1"/>
  <c r="M23" i="1"/>
  <c r="K23" i="1"/>
  <c r="J23" i="1"/>
  <c r="I23" i="1"/>
  <c r="H23" i="1"/>
  <c r="G23" i="1"/>
  <c r="F23" i="1"/>
  <c r="R22" i="1"/>
  <c r="Q22" i="1"/>
  <c r="P22" i="1"/>
  <c r="O22" i="1"/>
  <c r="N22" i="1"/>
  <c r="M22" i="1"/>
  <c r="K22" i="1"/>
  <c r="J22" i="1"/>
  <c r="I22" i="1"/>
  <c r="H22" i="1"/>
  <c r="G22" i="1"/>
  <c r="F22" i="1"/>
  <c r="R21" i="1"/>
  <c r="Q21" i="1"/>
  <c r="P21" i="1"/>
  <c r="O21" i="1"/>
  <c r="N21" i="1"/>
  <c r="M21" i="1"/>
  <c r="K21" i="1"/>
  <c r="J21" i="1"/>
  <c r="I21" i="1"/>
  <c r="H21" i="1"/>
  <c r="G21" i="1"/>
  <c r="F21" i="1"/>
  <c r="R20" i="1"/>
  <c r="Q20" i="1"/>
  <c r="P20" i="1"/>
  <c r="O20" i="1"/>
  <c r="N20" i="1"/>
  <c r="M20" i="1"/>
  <c r="K20" i="1"/>
  <c r="J20" i="1"/>
  <c r="I20" i="1"/>
  <c r="H20" i="1"/>
  <c r="G20" i="1"/>
  <c r="F20" i="1"/>
  <c r="R19" i="1"/>
  <c r="Q19" i="1"/>
  <c r="P19" i="1"/>
  <c r="O19" i="1"/>
  <c r="N19" i="1"/>
  <c r="M19" i="1"/>
  <c r="K19" i="1"/>
  <c r="J19" i="1"/>
  <c r="I19" i="1"/>
  <c r="H19" i="1"/>
  <c r="G19" i="1"/>
  <c r="F19" i="1"/>
  <c r="R18" i="1"/>
  <c r="Q18" i="1"/>
  <c r="P18" i="1"/>
  <c r="O18" i="1"/>
  <c r="N18" i="1"/>
  <c r="M18" i="1"/>
  <c r="K18" i="1"/>
  <c r="J18" i="1"/>
  <c r="I18" i="1"/>
  <c r="H18" i="1"/>
  <c r="G18" i="1"/>
  <c r="F18" i="1"/>
  <c r="R17" i="1"/>
  <c r="Q17" i="1"/>
  <c r="P17" i="1"/>
  <c r="O17" i="1"/>
  <c r="N17" i="1"/>
  <c r="M17" i="1"/>
  <c r="K17" i="1"/>
  <c r="J17" i="1"/>
  <c r="I17" i="1"/>
  <c r="H17" i="1"/>
  <c r="G17" i="1"/>
  <c r="F17" i="1"/>
  <c r="R16" i="1"/>
  <c r="Q16" i="1"/>
  <c r="P16" i="1"/>
  <c r="O16" i="1"/>
  <c r="N16" i="1"/>
  <c r="M16" i="1"/>
  <c r="K16" i="1"/>
  <c r="J16" i="1"/>
  <c r="I16" i="1"/>
  <c r="H16" i="1"/>
  <c r="G16" i="1"/>
  <c r="F16" i="1"/>
  <c r="R15" i="1"/>
  <c r="Q15" i="1"/>
  <c r="P15" i="1"/>
  <c r="O15" i="1"/>
  <c r="N15" i="1"/>
  <c r="M15" i="1"/>
  <c r="K15" i="1"/>
  <c r="J15" i="1"/>
  <c r="I15" i="1"/>
  <c r="H15" i="1"/>
  <c r="G15" i="1"/>
  <c r="F15" i="1"/>
  <c r="R14" i="1"/>
  <c r="Q14" i="1"/>
  <c r="P14" i="1"/>
  <c r="O14" i="1"/>
  <c r="N14" i="1"/>
  <c r="M14" i="1"/>
  <c r="K14" i="1"/>
  <c r="J14" i="1"/>
  <c r="I14" i="1"/>
  <c r="H14" i="1"/>
  <c r="G14" i="1"/>
  <c r="F14" i="1"/>
  <c r="R13" i="1"/>
  <c r="Q13" i="1"/>
  <c r="P13" i="1"/>
  <c r="O13" i="1"/>
  <c r="N13" i="1"/>
  <c r="M13" i="1"/>
  <c r="K13" i="1"/>
  <c r="J13" i="1"/>
  <c r="I13" i="1"/>
  <c r="H13" i="1"/>
  <c r="G13" i="1"/>
  <c r="F13" i="1"/>
  <c r="R12" i="1"/>
  <c r="Q12" i="1"/>
  <c r="P12" i="1"/>
  <c r="O12" i="1"/>
  <c r="N12" i="1"/>
  <c r="M12" i="1"/>
  <c r="K12" i="1"/>
  <c r="J12" i="1"/>
  <c r="I12" i="1"/>
  <c r="H12" i="1"/>
  <c r="G12" i="1"/>
  <c r="F12" i="1"/>
  <c r="R11" i="1"/>
  <c r="Q11" i="1"/>
  <c r="P11" i="1"/>
  <c r="O11" i="1"/>
  <c r="N11" i="1"/>
  <c r="M11" i="1"/>
  <c r="K11" i="1"/>
  <c r="J11" i="1"/>
  <c r="I11" i="1"/>
  <c r="H11" i="1"/>
  <c r="G11" i="1"/>
  <c r="F11" i="1"/>
  <c r="R10" i="1"/>
  <c r="Q10" i="1"/>
  <c r="P10" i="1"/>
  <c r="O10" i="1"/>
  <c r="N10" i="1"/>
  <c r="M10" i="1"/>
  <c r="K10" i="1"/>
  <c r="J10" i="1"/>
  <c r="I10" i="1"/>
  <c r="H10" i="1"/>
  <c r="G10" i="1"/>
  <c r="F10" i="1"/>
  <c r="R9" i="1"/>
  <c r="Q9" i="1"/>
  <c r="P9" i="1"/>
  <c r="O9" i="1"/>
  <c r="N9" i="1"/>
  <c r="M9" i="1"/>
  <c r="K9" i="1"/>
  <c r="J9" i="1"/>
  <c r="I9" i="1"/>
  <c r="H9" i="1"/>
  <c r="G9" i="1"/>
  <c r="F9" i="1"/>
  <c r="R8" i="1"/>
  <c r="Q8" i="1"/>
  <c r="P8" i="1"/>
  <c r="O8" i="1"/>
  <c r="N8" i="1"/>
  <c r="M8" i="1"/>
  <c r="K8" i="1"/>
  <c r="J8" i="1"/>
  <c r="I8" i="1"/>
  <c r="H8" i="1"/>
  <c r="G8" i="1"/>
  <c r="F8" i="1"/>
  <c r="R7" i="1"/>
  <c r="Q7" i="1"/>
  <c r="P7" i="1"/>
  <c r="O7" i="1"/>
  <c r="N7" i="1"/>
  <c r="M7" i="1"/>
  <c r="K7" i="1"/>
  <c r="J7" i="1"/>
  <c r="I7" i="1"/>
  <c r="H7" i="1"/>
  <c r="G7" i="1"/>
  <c r="F7" i="1"/>
  <c r="R6" i="1"/>
  <c r="Q6" i="1"/>
  <c r="P6" i="1"/>
  <c r="O6" i="1"/>
  <c r="N6" i="1"/>
  <c r="M6" i="1"/>
  <c r="K6" i="1"/>
  <c r="J6" i="1"/>
  <c r="I6" i="1"/>
  <c r="H6" i="1"/>
  <c r="G6" i="1"/>
  <c r="F6" i="1"/>
  <c r="R5" i="1"/>
  <c r="Q5" i="1"/>
  <c r="P5" i="1"/>
  <c r="O5" i="1"/>
  <c r="N5" i="1"/>
  <c r="M5" i="1"/>
  <c r="K5" i="1"/>
  <c r="J5" i="1"/>
  <c r="I5" i="1"/>
  <c r="H5" i="1"/>
  <c r="G5" i="1"/>
  <c r="F5" i="1"/>
  <c r="R4" i="1"/>
  <c r="Q4" i="1"/>
  <c r="P4" i="1"/>
  <c r="O4" i="1"/>
  <c r="N4" i="1"/>
  <c r="M4" i="1"/>
  <c r="K4" i="1"/>
  <c r="J4" i="1"/>
  <c r="I4" i="1"/>
  <c r="H4" i="1"/>
  <c r="G4" i="1"/>
  <c r="F4" i="1"/>
  <c r="R3" i="1"/>
  <c r="Q3" i="1"/>
  <c r="P3" i="1"/>
  <c r="O3" i="1"/>
  <c r="N3" i="1"/>
  <c r="M3" i="1"/>
  <c r="K3" i="1"/>
  <c r="J3" i="1"/>
  <c r="I3" i="1"/>
  <c r="H3" i="1"/>
  <c r="G3" i="1"/>
  <c r="F3" i="1"/>
</calcChain>
</file>

<file path=xl/sharedStrings.xml><?xml version="1.0" encoding="utf-8"?>
<sst xmlns="http://schemas.openxmlformats.org/spreadsheetml/2006/main" count="416" uniqueCount="224">
  <si>
    <t>Flood Zones</t>
  </si>
  <si>
    <t>Risk of Flooding from Surface Water</t>
  </si>
  <si>
    <t>Site Ref</t>
  </si>
  <si>
    <t>Site Name/ Address</t>
  </si>
  <si>
    <t>Site Allocation Ref</t>
  </si>
  <si>
    <t>Site area (Ha)</t>
  </si>
  <si>
    <t xml:space="preserve">Potential Use </t>
  </si>
  <si>
    <t>Previous FZ1
(% extent)</t>
  </si>
  <si>
    <t>New (NaFRA2) FZ1
(% extent)</t>
  </si>
  <si>
    <t>Previous FZ2
(% extent)</t>
  </si>
  <si>
    <t>New (NaFRA2) FZ2
(% extent)</t>
  </si>
  <si>
    <t>Previous FZ3
(% extent)</t>
  </si>
  <si>
    <t>New (NaFRA2) FZ3
(% extent)</t>
  </si>
  <si>
    <t>Previous 0.1% AEP (% extent)</t>
  </si>
  <si>
    <t>New (NaFRA2) 0.1% AEP
(% extent)</t>
  </si>
  <si>
    <t>Previous 1% AEP
(% extent)</t>
  </si>
  <si>
    <t>New (NaFRA2) 1% AEP
(% extent)</t>
  </si>
  <si>
    <t>Previous 3.3% AEP
(% extent)</t>
  </si>
  <si>
    <t>New (NaFRA2) 3.3% AEP
(% extent)</t>
  </si>
  <si>
    <t>Land west of Harborough Road</t>
  </si>
  <si>
    <t>Employment</t>
  </si>
  <si>
    <t>Land west of Langton Road</t>
  </si>
  <si>
    <t>Residential</t>
  </si>
  <si>
    <t>Land off Manor Road</t>
  </si>
  <si>
    <t>Land south of Field View</t>
  </si>
  <si>
    <t>Land south of London Road</t>
  </si>
  <si>
    <t>Land to the east of Broughton Chase</t>
  </si>
  <si>
    <t>South of Uppingham Road</t>
  </si>
  <si>
    <t>Land off Dingley Road and Nether Green</t>
  </si>
  <si>
    <t>GB2</t>
  </si>
  <si>
    <t xml:space="preserve">Residential </t>
  </si>
  <si>
    <t>Land to the west of Longgrey</t>
  </si>
  <si>
    <t>F1</t>
  </si>
  <si>
    <t>Land north east of Kibworth Harcourt</t>
  </si>
  <si>
    <t>Mixed</t>
  </si>
  <si>
    <t>Land east of Welford Road</t>
  </si>
  <si>
    <t>HB1</t>
  </si>
  <si>
    <t>Land off Watling Street (A5)</t>
  </si>
  <si>
    <t>Land north of Mill Lane</t>
  </si>
  <si>
    <t>Land south of Kilby Road</t>
  </si>
  <si>
    <t>Land north of Kilby Road</t>
  </si>
  <si>
    <t>Land to the east of Fleckney Meadows, High Street</t>
  </si>
  <si>
    <t>Land east of Beeby Road (site ref: 12235)</t>
  </si>
  <si>
    <t>S2</t>
  </si>
  <si>
    <t>Land to the rear of South Avenue</t>
  </si>
  <si>
    <t>Land East of Leicester Road</t>
  </si>
  <si>
    <t>Land at Junction 20/Swinford Road</t>
  </si>
  <si>
    <t>L2</t>
  </si>
  <si>
    <t>Warren Farm (West)</t>
  </si>
  <si>
    <t>Land adjacent to The Hollies, Fleckney Road</t>
  </si>
  <si>
    <t>Land off Welham Lane</t>
  </si>
  <si>
    <t>Rockingham Road Industrial Estate (Plot 13)</t>
  </si>
  <si>
    <t>Market Harborough North, East of Harborough Road</t>
  </si>
  <si>
    <t>MH2</t>
  </si>
  <si>
    <t>Residential/ mixed</t>
  </si>
  <si>
    <t>Land at Wentworth Close</t>
  </si>
  <si>
    <t>Land adjacent to Bowden Business Village</t>
  </si>
  <si>
    <t>Gypsy &amp; Traveller /Travelling Showpeople or Employment</t>
  </si>
  <si>
    <t>Land at Hallaton Road</t>
  </si>
  <si>
    <t>Gypsy &amp;Traveller /Travelling Showpeople</t>
  </si>
  <si>
    <t>Land South of Farndale View</t>
  </si>
  <si>
    <t>Housing</t>
  </si>
  <si>
    <t xml:space="preserve">Land at Moorbarns Lane </t>
  </si>
  <si>
    <t xml:space="preserve">Employment </t>
  </si>
  <si>
    <t>Old Mill Road</t>
  </si>
  <si>
    <t>Land north of Stretton Lane</t>
  </si>
  <si>
    <t>HH2</t>
  </si>
  <si>
    <t>Land off Moorbarns Lane</t>
  </si>
  <si>
    <t>Land (East of) off Manor Road</t>
  </si>
  <si>
    <t>Land at Bruntingthorpe</t>
  </si>
  <si>
    <t>Land north of Leicester Lane</t>
  </si>
  <si>
    <t>Land east of Leicester Road and south of Grand Union Canal</t>
  </si>
  <si>
    <t>MH1</t>
  </si>
  <si>
    <t>Land north of Cottage Lane</t>
  </si>
  <si>
    <t>Land at Birdie Close</t>
  </si>
  <si>
    <t>Land south of Mill Lane</t>
  </si>
  <si>
    <t>Land off Fleckney Road/Warwick Road</t>
  </si>
  <si>
    <t>Land south of A47 Uppingham Road</t>
  </si>
  <si>
    <t>Land north of Dingley Road</t>
  </si>
  <si>
    <t>GB1</t>
  </si>
  <si>
    <t>North and South of Gilmorton Road (Extension to Lutterworth East SDA)</t>
  </si>
  <si>
    <t>Land at Gaulby Lane</t>
  </si>
  <si>
    <t>B1</t>
  </si>
  <si>
    <t>Land south west of Braybrooke Road</t>
  </si>
  <si>
    <t>Land off Crowfoot Way</t>
  </si>
  <si>
    <t>Land off Crowfoot Way (north)</t>
  </si>
  <si>
    <t>Land off A6</t>
  </si>
  <si>
    <t>Land at Gallow Lodge</t>
  </si>
  <si>
    <t>Land west of Harborough Road, east of Langton Road</t>
  </si>
  <si>
    <t>Land off Leicester Road</t>
  </si>
  <si>
    <t>L1</t>
  </si>
  <si>
    <t>Land north of 54 The Ridgeway</t>
  </si>
  <si>
    <t>Land south of Uppingham Road</t>
  </si>
  <si>
    <t>Land off Burton Way</t>
  </si>
  <si>
    <t>Land south of Lutterworth Road / Coventry Road</t>
  </si>
  <si>
    <t>L3</t>
  </si>
  <si>
    <t>Land north of Ashby Road</t>
  </si>
  <si>
    <t>U2</t>
  </si>
  <si>
    <t>Land west of Welford Road</t>
  </si>
  <si>
    <t>Husbands Bosworth School Field, Land east of Welford Road</t>
  </si>
  <si>
    <t>North of Uppingham Road (east)</t>
  </si>
  <si>
    <t>Land north of Covert Lane (West)</t>
  </si>
  <si>
    <t>Land off Carlton Road</t>
  </si>
  <si>
    <t>Former Lorry Park, Gaulby Road</t>
  </si>
  <si>
    <t>B3</t>
  </si>
  <si>
    <t xml:space="preserve">Land south of Bird Cage Cottage, Arnesby Road </t>
  </si>
  <si>
    <t>Land north of Uppingham Road</t>
  </si>
  <si>
    <t>HH1</t>
  </si>
  <si>
    <t>Land south of Braybrook Road</t>
  </si>
  <si>
    <t>land off A5, north of White House Farm</t>
  </si>
  <si>
    <t>Land North of Leiceter Road</t>
  </si>
  <si>
    <t>Arkwright Hill Business Park, Lutterworth Road</t>
  </si>
  <si>
    <t>Lorry Park</t>
  </si>
  <si>
    <t>Land South of Leicester Road</t>
  </si>
  <si>
    <t>Land South of Kilby Road</t>
  </si>
  <si>
    <t>Whetstone Pastures Garden Village</t>
  </si>
  <si>
    <t>Residential/mixed</t>
  </si>
  <si>
    <t>Land East of Frolesworth Road</t>
  </si>
  <si>
    <t>Land at Witham Villa</t>
  </si>
  <si>
    <t>Land off Fleckney Road</t>
  </si>
  <si>
    <t>Land between Scraptoft and Bushby</t>
  </si>
  <si>
    <t>S1</t>
  </si>
  <si>
    <t xml:space="preserve">Land north of Hall Lane </t>
  </si>
  <si>
    <t>Land to the North of London Road and east of Leicester Grammar School</t>
  </si>
  <si>
    <t>GG1</t>
  </si>
  <si>
    <t>Land to the North of London Road</t>
  </si>
  <si>
    <t>Land south of Gallowfield Road</t>
  </si>
  <si>
    <t>MH3</t>
  </si>
  <si>
    <t>Land North of London Road, east of Leicester Grammar School</t>
  </si>
  <si>
    <t>Land North-East of Harborough Road</t>
  </si>
  <si>
    <t>Land west of Leicester Road</t>
  </si>
  <si>
    <t>Land north of A47, east of Zouche Way</t>
  </si>
  <si>
    <t>TB1</t>
  </si>
  <si>
    <t>Land South of Fleckney Road</t>
  </si>
  <si>
    <t>Land to the west of Bridgewater Drive and Heron Close</t>
  </si>
  <si>
    <t>Land off Hall Road</t>
  </si>
  <si>
    <t>Land West of Warwick Road</t>
  </si>
  <si>
    <t>K1</t>
  </si>
  <si>
    <t>Land East of Dunton Road (option 1)</t>
  </si>
  <si>
    <t>Land East of Dunton Road (option 2)</t>
  </si>
  <si>
    <t>Land East of Dunton Road (option 4)</t>
  </si>
  <si>
    <t>Land East of Dunton Road (option 3)</t>
  </si>
  <si>
    <t>Land East of Dunton Road</t>
  </si>
  <si>
    <t>Land at Little Bowden</t>
  </si>
  <si>
    <t>Land at Honeypot Lane</t>
  </si>
  <si>
    <t>Paddock to the rear of 2 Orchard Lane</t>
  </si>
  <si>
    <t>Great Glen Oadby SDA</t>
  </si>
  <si>
    <t>OA1</t>
  </si>
  <si>
    <t>Residential/ employment (Mixed)</t>
  </si>
  <si>
    <t>Land OS3070, Leicester Road</t>
  </si>
  <si>
    <t>MH5</t>
  </si>
  <si>
    <t>Land North West Theddingworth Road</t>
  </si>
  <si>
    <t>Spring Farm, Moorbarns Lane</t>
  </si>
  <si>
    <t>Land to the west of Moorbarns Lane (Employment)</t>
  </si>
  <si>
    <t>Gypsy &amp;Traveller/ Travelling Showpeople</t>
  </si>
  <si>
    <t>Land to the west of Moorbarns Lane (housing)</t>
  </si>
  <si>
    <t>North of Uppingham Road (east), Houghton on the Hill</t>
  </si>
  <si>
    <t>Land at Bell Lane/Kilworth Road</t>
  </si>
  <si>
    <t>Land lying to the East of  Sycamore Close, Stretton Hall</t>
  </si>
  <si>
    <t>Land east of Coplow Lane</t>
  </si>
  <si>
    <t>Land at Witham Villa, Broughton Road</t>
  </si>
  <si>
    <t>Gallow Field Road, due east of HM Gartree Prison</t>
  </si>
  <si>
    <t>Land west of Beeby Road (Scraptoft Golf Club), and land east and west of Hamilton Lane [Scraptoft SDA]</t>
  </si>
  <si>
    <t>Land south of Coventry Road</t>
  </si>
  <si>
    <t>Land east of Fleckney Road</t>
  </si>
  <si>
    <t>Land north and south of Covert Lane</t>
  </si>
  <si>
    <t>Land to the south of Braybrooke Road</t>
  </si>
  <si>
    <t>Land to the south of Harborough Road/South East of Kettering Road</t>
  </si>
  <si>
    <t>St Marys Road</t>
  </si>
  <si>
    <t>MH7</t>
  </si>
  <si>
    <t>Harborough Road</t>
  </si>
  <si>
    <t>Land east of Northampton Road, north of Harborough Enterprise Centre</t>
  </si>
  <si>
    <t>MH6</t>
  </si>
  <si>
    <t>Land off Compass Way and Eady Drive</t>
  </si>
  <si>
    <t>Land east of Compass Way/Enterprise Centre</t>
  </si>
  <si>
    <t>Land south of Gibbet Lane</t>
  </si>
  <si>
    <t>Land at Gilmorton Road</t>
  </si>
  <si>
    <t>Land off Moorbarns Road</t>
  </si>
  <si>
    <t>Land south of A4303</t>
  </si>
  <si>
    <t>Land off Kettering Road</t>
  </si>
  <si>
    <t>Land to the North of Uppingham Road</t>
  </si>
  <si>
    <t>Retail</t>
  </si>
  <si>
    <t>Land to the north of the A6 and east of the Melton Road Services</t>
  </si>
  <si>
    <t>Moorbarns Farm</t>
  </si>
  <si>
    <t>Land adjacent to Westfield House, Leicester Road</t>
  </si>
  <si>
    <t>Land to the south of Station Road</t>
  </si>
  <si>
    <t>Land north of Wistow Road</t>
  </si>
  <si>
    <t>Land off Rugby Road</t>
  </si>
  <si>
    <t>Land north of Catthorpe Interchange</t>
  </si>
  <si>
    <t>Land off Frolesworth Road</t>
  </si>
  <si>
    <t>BA1</t>
  </si>
  <si>
    <t>Land North West of Warwick Road</t>
  </si>
  <si>
    <t>MP1</t>
  </si>
  <si>
    <t>Land west of Warwick Road and south of Priory Business Park</t>
  </si>
  <si>
    <t>K2</t>
  </si>
  <si>
    <t>Land south of Ashby Road</t>
  </si>
  <si>
    <t>U1</t>
  </si>
  <si>
    <t>Land to the east of Dunmore Road</t>
  </si>
  <si>
    <t>Land to the north of Hall Lane</t>
  </si>
  <si>
    <t>Land to the north of Wistow Road</t>
  </si>
  <si>
    <t>Land north of Wistow Road and west of A6</t>
  </si>
  <si>
    <t>Land to the North of Great Glen</t>
  </si>
  <si>
    <t xml:space="preserve">Land at St Wilfreds Close </t>
  </si>
  <si>
    <t>Billesdon Depot south of Gulby Road</t>
  </si>
  <si>
    <t>B2</t>
  </si>
  <si>
    <t>Land south of Dunton Road</t>
  </si>
  <si>
    <t>Land north of Wayside Lodge, Covert Lane</t>
  </si>
  <si>
    <t>Land east of A6</t>
  </si>
  <si>
    <t>Land to the north of the A6 and east of the Melton Road Services (small)</t>
  </si>
  <si>
    <t>Telford Way Garages Telford Way</t>
  </si>
  <si>
    <t>Clarkes of Great Glen Ltd, New Road, Kibworth Beauchamp</t>
  </si>
  <si>
    <t xml:space="preserve">Land west of Beeby Road (Scraptoft Golf Club), and land east and west of Hamilton Lane </t>
  </si>
  <si>
    <t>The Nurseries, Fleckney Road</t>
  </si>
  <si>
    <t xml:space="preserve">Land at the rear of the Old Black Horse, Main Street </t>
  </si>
  <si>
    <t>Land rear of Rose &amp; Crown Thurnby Main Street </t>
  </si>
  <si>
    <t xml:space="preserve">North of Mere Lane </t>
  </si>
  <si>
    <t>MP2</t>
  </si>
  <si>
    <t xml:space="preserve">Land on the west side of Stretton Road </t>
  </si>
  <si>
    <t>Land off Marlborough Drive</t>
  </si>
  <si>
    <t>Commons Car Park</t>
  </si>
  <si>
    <t>MH8</t>
  </si>
  <si>
    <t>Old Station Yard, Rockingham Road, LE16 8RT</t>
  </si>
  <si>
    <t>Bonehams Lane, Gilmorton</t>
  </si>
  <si>
    <t>Woodway Lane, Claybrooke Parva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</si>
</sst>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1"/>
      <color theme="1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3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2">
    <xf numFmtId="0" fontId="0" fillId="0" borderId="0" xfId="0"/>
    <xf numFmtId="164" fontId="4" fillId="0" borderId="4" xfId="1" applyNumberFormat="1" applyFont="1" applyBorder="1" applyAlignment="1">
      <alignment wrapText="1"/>
    </xf>
    <xf numFmtId="164" fontId="4" fillId="0" borderId="5" xfId="1" applyNumberFormat="1" applyFont="1" applyBorder="1" applyAlignment="1">
      <alignment wrapText="1"/>
    </xf>
    <xf numFmtId="164" fontId="4" fillId="0" borderId="5" xfId="1" applyNumberFormat="1" applyFont="1" applyFill="1" applyBorder="1" applyAlignment="1">
      <alignment wrapText="1"/>
    </xf>
    <xf numFmtId="164" fontId="4" fillId="0" borderId="6" xfId="1" applyNumberFormat="1" applyFont="1" applyBorder="1" applyAlignment="1">
      <alignment wrapText="1"/>
    </xf>
    <xf numFmtId="164" fontId="5" fillId="2" borderId="7" xfId="1" applyNumberFormat="1" applyFont="1" applyFill="1" applyBorder="1" applyAlignment="1">
      <alignment horizontal="center" vertical="center" wrapText="1"/>
    </xf>
    <xf numFmtId="164" fontId="5" fillId="2" borderId="8" xfId="1" applyNumberFormat="1" applyFont="1" applyFill="1" applyBorder="1" applyAlignment="1">
      <alignment horizontal="center" vertical="center" wrapText="1"/>
    </xf>
    <xf numFmtId="164" fontId="4" fillId="3" borderId="8" xfId="1" applyNumberFormat="1" applyFont="1" applyFill="1" applyBorder="1" applyAlignment="1">
      <alignment horizontal="center" vertical="center" wrapText="1"/>
    </xf>
    <xf numFmtId="164" fontId="4" fillId="4" borderId="8" xfId="1" applyNumberFormat="1" applyFont="1" applyFill="1" applyBorder="1" applyAlignment="1">
      <alignment horizontal="center" vertical="center" wrapText="1"/>
    </xf>
    <xf numFmtId="164" fontId="4" fillId="4" borderId="9" xfId="1" applyNumberFormat="1" applyFont="1" applyFill="1" applyBorder="1" applyAlignment="1">
      <alignment horizontal="center" vertical="center" wrapText="1"/>
    </xf>
    <xf numFmtId="164" fontId="4" fillId="2" borderId="10" xfId="1" applyNumberFormat="1" applyFont="1" applyFill="1" applyBorder="1" applyAlignment="1">
      <alignment horizontal="center" vertical="center" wrapText="1"/>
    </xf>
    <xf numFmtId="164" fontId="4" fillId="2" borderId="11" xfId="1" applyNumberFormat="1" applyFont="1" applyFill="1" applyBorder="1" applyAlignment="1">
      <alignment horizontal="center" vertical="center" wrapText="1"/>
    </xf>
    <xf numFmtId="164" fontId="4" fillId="3" borderId="11" xfId="1" applyNumberFormat="1" applyFont="1" applyFill="1" applyBorder="1" applyAlignment="1">
      <alignment horizontal="center" vertical="center" wrapText="1"/>
    </xf>
    <xf numFmtId="164" fontId="4" fillId="5" borderId="11" xfId="1" applyNumberFormat="1" applyFont="1" applyFill="1" applyBorder="1" applyAlignment="1">
      <alignment horizontal="center" vertical="center" wrapText="1"/>
    </xf>
    <xf numFmtId="164" fontId="4" fillId="5" borderId="12" xfId="1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wrapText="1"/>
    </xf>
    <xf numFmtId="0" fontId="0" fillId="0" borderId="14" xfId="0" applyBorder="1"/>
    <xf numFmtId="164" fontId="0" fillId="0" borderId="15" xfId="0" applyNumberForma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2" fontId="6" fillId="2" borderId="4" xfId="0" applyNumberFormat="1" applyFont="1" applyFill="1" applyBorder="1" applyAlignment="1">
      <alignment horizontal="center" vertical="center"/>
    </xf>
    <xf numFmtId="2" fontId="6" fillId="2" borderId="5" xfId="0" applyNumberFormat="1" applyFon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2" fontId="0" fillId="4" borderId="5" xfId="0" applyNumberFormat="1" applyFill="1" applyBorder="1" applyAlignment="1">
      <alignment horizontal="center" vertical="center"/>
    </xf>
    <xf numFmtId="2" fontId="0" fillId="4" borderId="6" xfId="0" applyNumberFormat="1" applyFill="1" applyBorder="1" applyAlignment="1">
      <alignment horizontal="center" vertical="center"/>
    </xf>
    <xf numFmtId="2" fontId="0" fillId="0" borderId="3" xfId="0" applyNumberFormat="1" applyBorder="1"/>
    <xf numFmtId="2" fontId="0" fillId="2" borderId="17" xfId="0" applyNumberFormat="1" applyFill="1" applyBorder="1" applyAlignment="1">
      <alignment horizontal="center" vertical="center"/>
    </xf>
    <xf numFmtId="2" fontId="6" fillId="2" borderId="18" xfId="0" applyNumberFormat="1" applyFont="1" applyFill="1" applyBorder="1" applyAlignment="1">
      <alignment horizontal="center" vertical="center"/>
    </xf>
    <xf numFmtId="2" fontId="0" fillId="3" borderId="18" xfId="0" applyNumberFormat="1" applyFill="1" applyBorder="1" applyAlignment="1">
      <alignment horizontal="center" vertical="center"/>
    </xf>
    <xf numFmtId="2" fontId="0" fillId="5" borderId="18" xfId="0" applyNumberFormat="1" applyFill="1" applyBorder="1" applyAlignment="1">
      <alignment horizontal="center" vertical="center"/>
    </xf>
    <xf numFmtId="2" fontId="0" fillId="5" borderId="19" xfId="0" applyNumberFormat="1" applyFill="1" applyBorder="1" applyAlignment="1">
      <alignment horizontal="center" vertical="center"/>
    </xf>
    <xf numFmtId="2" fontId="6" fillId="2" borderId="20" xfId="0" applyNumberFormat="1" applyFont="1" applyFill="1" applyBorder="1" applyAlignment="1">
      <alignment horizontal="center" vertical="center"/>
    </xf>
    <xf numFmtId="2" fontId="0" fillId="4" borderId="18" xfId="0" applyNumberFormat="1" applyFill="1" applyBorder="1" applyAlignment="1">
      <alignment horizontal="center" vertical="center"/>
    </xf>
    <xf numFmtId="2" fontId="0" fillId="4" borderId="19" xfId="0" applyNumberFormat="1" applyFill="1" applyBorder="1" applyAlignment="1">
      <alignment horizontal="center" vertical="center"/>
    </xf>
    <xf numFmtId="2" fontId="0" fillId="0" borderId="21" xfId="0" applyNumberFormat="1" applyBorder="1"/>
    <xf numFmtId="164" fontId="0" fillId="0" borderId="16" xfId="0" applyNumberFormat="1" applyBorder="1" applyAlignment="1">
      <alignment vertical="center" wrapText="1"/>
    </xf>
    <xf numFmtId="2" fontId="2" fillId="0" borderId="14" xfId="0" applyNumberFormat="1" applyFont="1" applyBorder="1" applyAlignment="1">
      <alignment wrapText="1"/>
    </xf>
    <xf numFmtId="0" fontId="2" fillId="0" borderId="22" xfId="0" applyFont="1" applyBorder="1" applyAlignment="1">
      <alignment vertical="center" wrapText="1"/>
    </xf>
    <xf numFmtId="164" fontId="0" fillId="0" borderId="23" xfId="0" applyNumberFormat="1" applyBorder="1" applyAlignment="1">
      <alignment vertical="center" wrapText="1"/>
    </xf>
    <xf numFmtId="2" fontId="0" fillId="0" borderId="24" xfId="0" applyNumberFormat="1" applyBorder="1"/>
    <xf numFmtId="0" fontId="2" fillId="0" borderId="25" xfId="0" applyFont="1" applyBorder="1" applyAlignment="1">
      <alignment vertical="center" wrapText="1"/>
    </xf>
    <xf numFmtId="0" fontId="2" fillId="0" borderId="26" xfId="0" applyFont="1" applyBorder="1" applyAlignment="1">
      <alignment wrapText="1"/>
    </xf>
    <xf numFmtId="0" fontId="0" fillId="0" borderId="26" xfId="0" applyBorder="1"/>
    <xf numFmtId="164" fontId="0" fillId="0" borderId="27" xfId="0" applyNumberFormat="1" applyBorder="1" applyAlignment="1">
      <alignment vertical="center" wrapText="1"/>
    </xf>
    <xf numFmtId="0" fontId="0" fillId="0" borderId="28" xfId="0" applyBorder="1" applyAlignment="1">
      <alignment vertical="center" wrapText="1"/>
    </xf>
    <xf numFmtId="2" fontId="6" fillId="2" borderId="29" xfId="0" applyNumberFormat="1" applyFont="1" applyFill="1" applyBorder="1" applyAlignment="1">
      <alignment horizontal="center" vertical="center"/>
    </xf>
    <xf numFmtId="2" fontId="6" fillId="2" borderId="30" xfId="0" applyNumberFormat="1" applyFont="1" applyFill="1" applyBorder="1" applyAlignment="1">
      <alignment horizontal="center" vertical="center"/>
    </xf>
    <xf numFmtId="2" fontId="0" fillId="3" borderId="30" xfId="0" applyNumberFormat="1" applyFill="1" applyBorder="1" applyAlignment="1">
      <alignment horizontal="center" vertical="center"/>
    </xf>
    <xf numFmtId="2" fontId="0" fillId="4" borderId="30" xfId="0" applyNumberFormat="1" applyFill="1" applyBorder="1" applyAlignment="1">
      <alignment horizontal="center" vertical="center"/>
    </xf>
    <xf numFmtId="2" fontId="0" fillId="4" borderId="31" xfId="0" applyNumberFormat="1" applyFill="1" applyBorder="1" applyAlignment="1">
      <alignment horizontal="center" vertical="center"/>
    </xf>
    <xf numFmtId="0" fontId="0" fillId="0" borderId="21" xfId="0" applyBorder="1"/>
    <xf numFmtId="2" fontId="0" fillId="2" borderId="32" xfId="0" applyNumberFormat="1" applyFill="1" applyBorder="1" applyAlignment="1">
      <alignment horizontal="center" vertical="center"/>
    </xf>
    <xf numFmtId="2" fontId="0" fillId="5" borderId="30" xfId="0" applyNumberFormat="1" applyFill="1" applyBorder="1" applyAlignment="1">
      <alignment horizontal="center" vertical="center"/>
    </xf>
    <xf numFmtId="2" fontId="0" fillId="5" borderId="31" xfId="0" applyNumberFormat="1" applyFill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164" fontId="0" fillId="0" borderId="14" xfId="0" applyNumberFormat="1" applyBorder="1" applyAlignment="1">
      <alignment vertical="center" wrapText="1"/>
    </xf>
    <xf numFmtId="2" fontId="0" fillId="0" borderId="24" xfId="0" applyNumberFormat="1" applyBorder="1" applyAlignment="1">
      <alignment wrapText="1"/>
    </xf>
    <xf numFmtId="2" fontId="6" fillId="2" borderId="33" xfId="0" applyNumberFormat="1" applyFont="1" applyFill="1" applyBorder="1" applyAlignment="1">
      <alignment horizontal="center" vertical="center"/>
    </xf>
    <xf numFmtId="2" fontId="6" fillId="2" borderId="14" xfId="0" applyNumberFormat="1" applyFont="1" applyFill="1" applyBorder="1" applyAlignment="1">
      <alignment horizontal="center" vertical="center"/>
    </xf>
    <xf numFmtId="2" fontId="0" fillId="3" borderId="14" xfId="0" applyNumberFormat="1" applyFill="1" applyBorder="1" applyAlignment="1">
      <alignment horizontal="center" vertical="center"/>
    </xf>
    <xf numFmtId="2" fontId="0" fillId="4" borderId="14" xfId="0" applyNumberFormat="1" applyFill="1" applyBorder="1" applyAlignment="1">
      <alignment horizontal="center" vertical="center"/>
    </xf>
    <xf numFmtId="0" fontId="0" fillId="0" borderId="34" xfId="0" applyBorder="1"/>
    <xf numFmtId="2" fontId="0" fillId="2" borderId="35" xfId="0" applyNumberFormat="1" applyFill="1" applyBorder="1" applyAlignment="1">
      <alignment horizontal="center" vertical="center"/>
    </xf>
    <xf numFmtId="2" fontId="0" fillId="5" borderId="14" xfId="0" applyNumberFormat="1" applyFill="1" applyBorder="1" applyAlignment="1">
      <alignment horizontal="center" vertical="center"/>
    </xf>
    <xf numFmtId="0" fontId="2" fillId="0" borderId="14" xfId="0" applyFont="1" applyBorder="1"/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Heading 4" xfId="1" builtinId="19"/>
    <cellStyle name="Normal" xfId="0" builtinId="0"/>
  </cellStyles>
  <dxfs count="12">
    <dxf>
      <font>
        <b/>
        <i val="0"/>
        <color theme="6" tint="0.39994506668294322"/>
      </font>
      <fill>
        <patternFill>
          <bgColor theme="9" tint="0.79998168889431442"/>
        </patternFill>
      </fill>
    </dxf>
    <dxf>
      <font>
        <b/>
        <i val="0"/>
        <color theme="6"/>
      </font>
      <fill>
        <patternFill>
          <bgColor theme="9" tint="0.39994506668294322"/>
        </patternFill>
      </fill>
    </dxf>
    <dxf>
      <font>
        <b/>
        <i val="0"/>
        <color theme="5"/>
      </font>
      <fill>
        <patternFill>
          <bgColor rgb="FFFFCC99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theme="5"/>
      </font>
      <fill>
        <patternFill>
          <bgColor rgb="FFFFCC99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theme="6" tint="0.39994506668294322"/>
      </font>
      <fill>
        <patternFill>
          <bgColor theme="9" tint="0.79998168889431442"/>
        </patternFill>
      </fill>
    </dxf>
    <dxf>
      <font>
        <b/>
        <i val="0"/>
        <color theme="6"/>
      </font>
      <fill>
        <patternFill>
          <bgColor theme="9" tint="0.39994506668294322"/>
        </patternFill>
      </fill>
    </dxf>
    <dxf>
      <font>
        <b/>
        <i val="0"/>
        <color theme="5"/>
      </font>
      <fill>
        <patternFill>
          <bgColor rgb="FFFFCC99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theme="6" tint="0.39994506668294322"/>
      </font>
      <fill>
        <patternFill>
          <bgColor theme="9" tint="0.79998168889431442"/>
        </patternFill>
      </fill>
    </dxf>
    <dxf>
      <font>
        <b/>
        <i val="0"/>
        <color theme="6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arboroughcouncil.sharepoint.com/sites/StrategicPlanningTeam/Shared%20Documents/New%20Local%20Plan/Evidence/SFRA/FINAL%20SFRA2%20ADDENDUM/SFRA2%20Appendix%20A%20NaFA2_Screening%20_Assessment.xlsx" TargetMode="External"/><Relationship Id="rId1" Type="http://schemas.openxmlformats.org/officeDocument/2006/relationships/externalLinkPath" Target="SFRA2%20Appendix%20A%20NaFA2_Screening%20_Assess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ite Screening"/>
      <sheetName val="NaFRA2 Flood Zones Raw"/>
      <sheetName val="Previous Flood Zones Raw"/>
      <sheetName val="NaFRA2 RoFSW Raw"/>
      <sheetName val="Previous RoFSW Raw"/>
    </sheetNames>
    <sheetDataSet>
      <sheetData sheetId="0" refreshError="1"/>
      <sheetData sheetId="1">
        <row r="1">
          <cell r="A1" t="str">
            <v>Combined_Name</v>
          </cell>
          <cell r="B1" t="str">
            <v>F___formid</v>
          </cell>
          <cell r="C1" t="str">
            <v>Area_Ha</v>
          </cell>
          <cell r="D1" t="str">
            <v>NaFRA2_FZ2</v>
          </cell>
          <cell r="E1" t="str">
            <v>Flood Zone 2</v>
          </cell>
          <cell r="F1" t="str">
            <v>NaFRA2_FZ3</v>
          </cell>
          <cell r="G1" t="str">
            <v>Flod Zone 3</v>
          </cell>
          <cell r="H1" t="str">
            <v>Flood Zone 1</v>
          </cell>
        </row>
        <row r="2">
          <cell r="A2" t="str">
            <v>8067-0.6</v>
          </cell>
          <cell r="B2">
            <v>8067</v>
          </cell>
          <cell r="C2">
            <v>0.64400000000000002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100</v>
          </cell>
        </row>
        <row r="3">
          <cell r="A3" t="str">
            <v>8017-6.9</v>
          </cell>
          <cell r="B3">
            <v>8017</v>
          </cell>
          <cell r="C3">
            <v>6.923</v>
          </cell>
          <cell r="D3">
            <v>2117.1102723802401</v>
          </cell>
          <cell r="E3">
            <v>3.0580370397474899</v>
          </cell>
          <cell r="F3">
            <v>13624.700693873499</v>
          </cell>
          <cell r="G3">
            <v>19.6800515877216</v>
          </cell>
          <cell r="H3">
            <v>77.261911372530903</v>
          </cell>
        </row>
        <row r="4">
          <cell r="A4" t="str">
            <v>8088-6.9</v>
          </cell>
          <cell r="B4">
            <v>8088</v>
          </cell>
          <cell r="C4">
            <v>6.9189999999999996</v>
          </cell>
          <cell r="D4">
            <v>24.128240673009699</v>
          </cell>
          <cell r="E4">
            <v>3.4874240158465998E-2</v>
          </cell>
          <cell r="F4">
            <v>0</v>
          </cell>
          <cell r="G4">
            <v>0</v>
          </cell>
          <cell r="H4">
            <v>99.965125759841527</v>
          </cell>
        </row>
        <row r="5">
          <cell r="A5" t="str">
            <v>8043-1.1</v>
          </cell>
          <cell r="B5">
            <v>8043</v>
          </cell>
          <cell r="C5">
            <v>1.069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100</v>
          </cell>
        </row>
        <row r="6">
          <cell r="A6" t="str">
            <v>8028-0.6</v>
          </cell>
          <cell r="B6">
            <v>8028</v>
          </cell>
          <cell r="C6">
            <v>0.57099999999999995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100</v>
          </cell>
        </row>
        <row r="7">
          <cell r="A7" t="str">
            <v>8050-2</v>
          </cell>
          <cell r="B7">
            <v>8050</v>
          </cell>
          <cell r="C7">
            <v>2.02</v>
          </cell>
          <cell r="D7">
            <v>135.243800888696</v>
          </cell>
          <cell r="E7">
            <v>0.66955325570870206</v>
          </cell>
          <cell r="F7">
            <v>1165.7371893540601</v>
          </cell>
          <cell r="G7">
            <v>5.7712303654870301</v>
          </cell>
          <cell r="H7">
            <v>93.559216378804265</v>
          </cell>
        </row>
        <row r="8">
          <cell r="A8" t="str">
            <v>8054-5.7</v>
          </cell>
          <cell r="B8">
            <v>8054</v>
          </cell>
          <cell r="C8">
            <v>5.7080000000000002</v>
          </cell>
          <cell r="D8">
            <v>5746.6626527455601</v>
          </cell>
          <cell r="E8">
            <v>10.068608672063901</v>
          </cell>
          <cell r="F8">
            <v>6123.2842386313996</v>
          </cell>
          <cell r="G8">
            <v>10.7284795562413</v>
          </cell>
          <cell r="H8">
            <v>79.202911771694801</v>
          </cell>
        </row>
        <row r="9">
          <cell r="A9" t="str">
            <v>8081-2</v>
          </cell>
          <cell r="B9">
            <v>8081</v>
          </cell>
          <cell r="C9">
            <v>2.044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100</v>
          </cell>
        </row>
        <row r="10">
          <cell r="A10" t="str">
            <v>8095-2</v>
          </cell>
          <cell r="B10">
            <v>8095</v>
          </cell>
          <cell r="C10">
            <v>2.0009999999999999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100</v>
          </cell>
        </row>
        <row r="11">
          <cell r="A11" t="str">
            <v>8109-0.5</v>
          </cell>
          <cell r="B11">
            <v>8109</v>
          </cell>
          <cell r="C11">
            <v>0.47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100</v>
          </cell>
        </row>
        <row r="12">
          <cell r="A12" t="str">
            <v>8121-0.3</v>
          </cell>
          <cell r="B12">
            <v>8121</v>
          </cell>
          <cell r="C12">
            <v>0.26700000000000002</v>
          </cell>
          <cell r="D12">
            <v>1191.15363717177</v>
          </cell>
          <cell r="E12">
            <v>44.666793302151802</v>
          </cell>
          <cell r="F12">
            <v>2.5348542435058299</v>
          </cell>
          <cell r="G12">
            <v>9.5053909934398995E-2</v>
          </cell>
          <cell r="H12">
            <v>55.238152787913798</v>
          </cell>
        </row>
        <row r="13">
          <cell r="A13" t="str">
            <v>8124-1</v>
          </cell>
          <cell r="B13">
            <v>8124</v>
          </cell>
          <cell r="C13">
            <v>0.96099999999999997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100</v>
          </cell>
        </row>
        <row r="14">
          <cell r="A14" t="str">
            <v>8156-0.4</v>
          </cell>
          <cell r="B14">
            <v>8156</v>
          </cell>
          <cell r="C14">
            <v>0.42499999999999999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100</v>
          </cell>
        </row>
        <row r="15">
          <cell r="A15" t="str">
            <v>8158-14.1</v>
          </cell>
          <cell r="B15">
            <v>8158</v>
          </cell>
          <cell r="C15">
            <v>14.069000000000001</v>
          </cell>
          <cell r="D15">
            <v>396.289079479262</v>
          </cell>
          <cell r="E15">
            <v>0.28167073718196201</v>
          </cell>
          <cell r="F15">
            <v>11590.0337838985</v>
          </cell>
          <cell r="G15">
            <v>8.2378584950266802</v>
          </cell>
          <cell r="H15">
            <v>91.48047076779136</v>
          </cell>
        </row>
        <row r="16">
          <cell r="A16" t="str">
            <v>8159-1.1</v>
          </cell>
          <cell r="B16">
            <v>8159</v>
          </cell>
          <cell r="C16">
            <v>1.1000000000000001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100</v>
          </cell>
        </row>
        <row r="17">
          <cell r="A17" t="str">
            <v>8160-2.3</v>
          </cell>
          <cell r="B17">
            <v>8160</v>
          </cell>
          <cell r="C17">
            <v>2.3140000000000001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100</v>
          </cell>
        </row>
        <row r="18">
          <cell r="A18" t="str">
            <v>8161-0.6</v>
          </cell>
          <cell r="B18">
            <v>8161</v>
          </cell>
          <cell r="C18">
            <v>0.57099999999999995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100</v>
          </cell>
        </row>
        <row r="19">
          <cell r="A19" t="str">
            <v>8171-1.6</v>
          </cell>
          <cell r="B19">
            <v>8171</v>
          </cell>
          <cell r="C19">
            <v>1.5569999999999999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100</v>
          </cell>
        </row>
        <row r="20">
          <cell r="A20" t="str">
            <v>8187-0.4</v>
          </cell>
          <cell r="B20">
            <v>8187</v>
          </cell>
          <cell r="C20">
            <v>0.44900000000000001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100</v>
          </cell>
        </row>
        <row r="21">
          <cell r="A21" t="str">
            <v>8188-0.6</v>
          </cell>
          <cell r="B21">
            <v>8188</v>
          </cell>
          <cell r="C21">
            <v>0.57099999999999995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100</v>
          </cell>
        </row>
        <row r="22">
          <cell r="A22" t="str">
            <v>8202-0.2</v>
          </cell>
          <cell r="B22">
            <v>8202</v>
          </cell>
          <cell r="C22">
            <v>0.156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100</v>
          </cell>
        </row>
        <row r="23">
          <cell r="A23" t="str">
            <v>8205-6.1</v>
          </cell>
          <cell r="B23">
            <v>8205</v>
          </cell>
          <cell r="C23">
            <v>6.07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100</v>
          </cell>
        </row>
        <row r="24">
          <cell r="A24" t="str">
            <v>8210-1</v>
          </cell>
          <cell r="B24">
            <v>8210</v>
          </cell>
          <cell r="C24">
            <v>0.95599999999999996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100</v>
          </cell>
        </row>
        <row r="25">
          <cell r="A25" t="str">
            <v>8211-0.3</v>
          </cell>
          <cell r="B25">
            <v>8211</v>
          </cell>
          <cell r="C25">
            <v>0.34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100</v>
          </cell>
        </row>
        <row r="26">
          <cell r="A26" t="str">
            <v>8213-24.8</v>
          </cell>
          <cell r="B26">
            <v>8213</v>
          </cell>
          <cell r="C26">
            <v>24.756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100</v>
          </cell>
        </row>
        <row r="27">
          <cell r="A27" t="str">
            <v>8214-1.2</v>
          </cell>
          <cell r="B27">
            <v>8214</v>
          </cell>
          <cell r="C27">
            <v>1.202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100</v>
          </cell>
        </row>
        <row r="28">
          <cell r="A28" t="str">
            <v>8215-2.2</v>
          </cell>
          <cell r="B28">
            <v>8215</v>
          </cell>
          <cell r="C28">
            <v>2.1709999999999998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100</v>
          </cell>
        </row>
        <row r="29">
          <cell r="A29" t="str">
            <v>8218-21.4</v>
          </cell>
          <cell r="B29">
            <v>8218</v>
          </cell>
          <cell r="C29">
            <v>21.401</v>
          </cell>
          <cell r="D29">
            <v>5737.3440094170801</v>
          </cell>
          <cell r="E29">
            <v>2.68086707680837</v>
          </cell>
          <cell r="F29">
            <v>29466.704974389799</v>
          </cell>
          <cell r="G29">
            <v>13.768795996580501</v>
          </cell>
          <cell r="H29">
            <v>83.550336926611124</v>
          </cell>
        </row>
        <row r="30">
          <cell r="A30" t="str">
            <v>8219-0.7</v>
          </cell>
          <cell r="B30">
            <v>8219</v>
          </cell>
          <cell r="C30">
            <v>0.68600000000000005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100</v>
          </cell>
        </row>
        <row r="31">
          <cell r="A31" t="str">
            <v>8225-1.1</v>
          </cell>
          <cell r="B31">
            <v>8225</v>
          </cell>
          <cell r="C31">
            <v>1.0860000000000001</v>
          </cell>
          <cell r="D31">
            <v>1085.92675049739</v>
          </cell>
          <cell r="E31">
            <v>10.003740502581699</v>
          </cell>
          <cell r="F31">
            <v>234.60954858983999</v>
          </cell>
          <cell r="G31">
            <v>2.1612627577740402</v>
          </cell>
          <cell r="H31">
            <v>87.834996739644254</v>
          </cell>
        </row>
        <row r="32">
          <cell r="A32" t="str">
            <v>8252-37.6</v>
          </cell>
          <cell r="B32">
            <v>8252</v>
          </cell>
          <cell r="C32">
            <v>37.576000000000001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100</v>
          </cell>
        </row>
        <row r="33">
          <cell r="A33" t="str">
            <v>8018-0.9</v>
          </cell>
          <cell r="B33">
            <v>8018</v>
          </cell>
          <cell r="C33">
            <v>0.85799999999999998</v>
          </cell>
          <cell r="D33">
            <v>55.814278336474601</v>
          </cell>
          <cell r="E33">
            <v>0.65024991725024395</v>
          </cell>
          <cell r="F33">
            <v>645.93588576794696</v>
          </cell>
          <cell r="G33">
            <v>7.5253101677225702</v>
          </cell>
          <cell r="H33">
            <v>91.824439915027185</v>
          </cell>
        </row>
        <row r="34">
          <cell r="A34" t="str">
            <v>8059-2.3</v>
          </cell>
          <cell r="B34">
            <v>8059</v>
          </cell>
          <cell r="C34">
            <v>2.294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100</v>
          </cell>
        </row>
        <row r="35">
          <cell r="A35" t="str">
            <v>8093-114.2</v>
          </cell>
          <cell r="B35">
            <v>8093</v>
          </cell>
          <cell r="C35">
            <v>114.23399999999999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100</v>
          </cell>
        </row>
        <row r="36">
          <cell r="A36" t="str">
            <v>8178-212.4</v>
          </cell>
          <cell r="B36">
            <v>8178</v>
          </cell>
          <cell r="C36">
            <v>212.44</v>
          </cell>
          <cell r="D36">
            <v>1951.7802275106301</v>
          </cell>
          <cell r="E36">
            <v>9.1874380276916995E-2</v>
          </cell>
          <cell r="F36">
            <v>8488.5067058577497</v>
          </cell>
          <cell r="G36">
            <v>0.39957177661944998</v>
          </cell>
          <cell r="H36">
            <v>99.508553843103627</v>
          </cell>
        </row>
        <row r="37">
          <cell r="A37" t="str">
            <v>8191-93.9</v>
          </cell>
          <cell r="B37">
            <v>8191</v>
          </cell>
          <cell r="C37">
            <v>93.92</v>
          </cell>
          <cell r="D37">
            <v>26223.3825562202</v>
          </cell>
          <cell r="E37">
            <v>2.7920953511859499</v>
          </cell>
          <cell r="F37">
            <v>42898.856109493398</v>
          </cell>
          <cell r="G37">
            <v>4.5675914027384001</v>
          </cell>
          <cell r="H37">
            <v>92.64031324607565</v>
          </cell>
        </row>
        <row r="38">
          <cell r="A38" t="str">
            <v>8248-7.6</v>
          </cell>
          <cell r="B38">
            <v>8248</v>
          </cell>
          <cell r="C38">
            <v>7.58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100</v>
          </cell>
        </row>
        <row r="39">
          <cell r="A39" t="str">
            <v>8249-16.8</v>
          </cell>
          <cell r="B39">
            <v>8249</v>
          </cell>
          <cell r="C39">
            <v>16.768999999999998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100</v>
          </cell>
        </row>
        <row r="40">
          <cell r="A40" t="str">
            <v>8250-30.9</v>
          </cell>
          <cell r="B40">
            <v>8250</v>
          </cell>
          <cell r="C40">
            <v>30.934000000000001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100</v>
          </cell>
        </row>
        <row r="41">
          <cell r="A41" t="str">
            <v>8251-26.3</v>
          </cell>
          <cell r="B41">
            <v>8251</v>
          </cell>
          <cell r="C41">
            <v>26.257999999999999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100</v>
          </cell>
        </row>
        <row r="42">
          <cell r="A42" t="str">
            <v>8060-165.3</v>
          </cell>
          <cell r="B42">
            <v>8060</v>
          </cell>
          <cell r="C42">
            <v>165.28700000000001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100</v>
          </cell>
        </row>
        <row r="43">
          <cell r="A43" t="str">
            <v>8019-12.3</v>
          </cell>
          <cell r="B43">
            <v>8019</v>
          </cell>
          <cell r="C43">
            <v>12.333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100</v>
          </cell>
        </row>
        <row r="44">
          <cell r="A44" t="str">
            <v>8020-13.9</v>
          </cell>
          <cell r="B44">
            <v>8020</v>
          </cell>
          <cell r="C44">
            <v>13.920999999999999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100</v>
          </cell>
        </row>
        <row r="45">
          <cell r="A45" t="str">
            <v>8022-6.5</v>
          </cell>
          <cell r="B45">
            <v>8022</v>
          </cell>
          <cell r="C45">
            <v>6.4960000000000004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100</v>
          </cell>
        </row>
        <row r="46">
          <cell r="A46" t="str">
            <v>8023-0.8</v>
          </cell>
          <cell r="B46">
            <v>8023</v>
          </cell>
          <cell r="C46">
            <v>0.76700000000000002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100</v>
          </cell>
        </row>
        <row r="47">
          <cell r="A47" t="str">
            <v>8024-2</v>
          </cell>
          <cell r="B47">
            <v>8024</v>
          </cell>
          <cell r="C47">
            <v>1.99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100</v>
          </cell>
        </row>
        <row r="48">
          <cell r="A48" t="str">
            <v>8025-6.9</v>
          </cell>
          <cell r="B48">
            <v>8025</v>
          </cell>
          <cell r="C48">
            <v>6.9429999999999996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100</v>
          </cell>
        </row>
        <row r="49">
          <cell r="A49" t="str">
            <v>8026-0.9</v>
          </cell>
          <cell r="B49">
            <v>8026</v>
          </cell>
          <cell r="C49">
            <v>0.872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100</v>
          </cell>
        </row>
        <row r="50">
          <cell r="A50" t="str">
            <v>8027-0.6</v>
          </cell>
          <cell r="B50">
            <v>8027</v>
          </cell>
          <cell r="C50">
            <v>0.626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100</v>
          </cell>
        </row>
        <row r="51">
          <cell r="A51" t="str">
            <v>8031-0.2</v>
          </cell>
          <cell r="B51">
            <v>8031</v>
          </cell>
          <cell r="C51">
            <v>0.20499999999999999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100</v>
          </cell>
        </row>
        <row r="52">
          <cell r="A52" t="str">
            <v>8032-0.8</v>
          </cell>
          <cell r="B52">
            <v>8032</v>
          </cell>
          <cell r="C52">
            <v>0.76600000000000001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100</v>
          </cell>
        </row>
        <row r="53">
          <cell r="A53" t="str">
            <v>8029-0.9</v>
          </cell>
          <cell r="B53">
            <v>8029</v>
          </cell>
          <cell r="C53">
            <v>0.88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100</v>
          </cell>
        </row>
        <row r="54">
          <cell r="A54" t="str">
            <v>8030-3.2</v>
          </cell>
          <cell r="B54">
            <v>8030</v>
          </cell>
          <cell r="C54">
            <v>3.22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100</v>
          </cell>
        </row>
        <row r="55">
          <cell r="A55" t="str">
            <v>8033-1.6</v>
          </cell>
          <cell r="B55">
            <v>8033</v>
          </cell>
          <cell r="C55">
            <v>1.613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100</v>
          </cell>
        </row>
        <row r="56">
          <cell r="A56" t="str">
            <v>8034-3.9</v>
          </cell>
          <cell r="B56">
            <v>8034</v>
          </cell>
          <cell r="C56">
            <v>3.948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100</v>
          </cell>
        </row>
        <row r="57">
          <cell r="A57" t="str">
            <v>8035-2.1</v>
          </cell>
          <cell r="B57">
            <v>8035</v>
          </cell>
          <cell r="C57">
            <v>2.0529999999999999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100</v>
          </cell>
        </row>
        <row r="58">
          <cell r="A58" t="str">
            <v>8036-0.2</v>
          </cell>
          <cell r="B58">
            <v>8036</v>
          </cell>
          <cell r="C58">
            <v>0.20300000000000001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100</v>
          </cell>
        </row>
        <row r="59">
          <cell r="A59" t="str">
            <v>8037-1.4</v>
          </cell>
          <cell r="B59">
            <v>8037</v>
          </cell>
          <cell r="C59">
            <v>1.3779999999999999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100</v>
          </cell>
        </row>
        <row r="60">
          <cell r="A60" t="str">
            <v>8038-29.5</v>
          </cell>
          <cell r="B60">
            <v>8038</v>
          </cell>
          <cell r="C60">
            <v>29.460999999999999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100</v>
          </cell>
        </row>
        <row r="61">
          <cell r="A61" t="str">
            <v>8039-3.7</v>
          </cell>
          <cell r="B61">
            <v>8039</v>
          </cell>
          <cell r="C61">
            <v>3.6920000000000002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100</v>
          </cell>
        </row>
        <row r="62">
          <cell r="A62" t="str">
            <v>8040-1.3</v>
          </cell>
          <cell r="B62">
            <v>8040</v>
          </cell>
          <cell r="C62">
            <v>1.2549999999999999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100</v>
          </cell>
        </row>
        <row r="63">
          <cell r="A63" t="str">
            <v>8041-0.5</v>
          </cell>
          <cell r="B63">
            <v>8041</v>
          </cell>
          <cell r="C63">
            <v>0.49299999999999999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100</v>
          </cell>
        </row>
        <row r="64">
          <cell r="A64" t="str">
            <v>8042-16.7</v>
          </cell>
          <cell r="B64">
            <v>8042</v>
          </cell>
          <cell r="C64">
            <v>16.734999999999999</v>
          </cell>
          <cell r="D64">
            <v>12171.098214437499</v>
          </cell>
          <cell r="E64">
            <v>7.2729137206102701</v>
          </cell>
          <cell r="F64">
            <v>48036.2958206451</v>
          </cell>
          <cell r="G64">
            <v>28.704380558431701</v>
          </cell>
          <cell r="H64">
            <v>64.022705720958029</v>
          </cell>
        </row>
        <row r="65">
          <cell r="A65" t="str">
            <v>8044-9.5</v>
          </cell>
          <cell r="B65">
            <v>8044</v>
          </cell>
          <cell r="C65">
            <v>9.5350000000000001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100</v>
          </cell>
        </row>
        <row r="66">
          <cell r="A66" t="str">
            <v>8045-1.3</v>
          </cell>
          <cell r="B66">
            <v>8045</v>
          </cell>
          <cell r="C66">
            <v>1.284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100</v>
          </cell>
        </row>
        <row r="67">
          <cell r="A67" t="str">
            <v>8047-9.6</v>
          </cell>
          <cell r="B67">
            <v>8047</v>
          </cell>
          <cell r="C67">
            <v>9.6180000000000003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100</v>
          </cell>
        </row>
        <row r="68">
          <cell r="A68" t="str">
            <v>8046-2.8</v>
          </cell>
          <cell r="B68">
            <v>8046</v>
          </cell>
          <cell r="C68">
            <v>2.823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100</v>
          </cell>
        </row>
        <row r="69">
          <cell r="A69" t="str">
            <v>8048-2.7</v>
          </cell>
          <cell r="B69">
            <v>8048</v>
          </cell>
          <cell r="C69">
            <v>2.665</v>
          </cell>
          <cell r="D69">
            <v>2461.22486216881</v>
          </cell>
          <cell r="E69">
            <v>9.2343627355416302</v>
          </cell>
          <cell r="F69">
            <v>460.04477184237402</v>
          </cell>
          <cell r="G69">
            <v>1.7260593954989001</v>
          </cell>
          <cell r="H69">
            <v>89.039577868959469</v>
          </cell>
        </row>
        <row r="70">
          <cell r="A70" t="str">
            <v>8052-2</v>
          </cell>
          <cell r="B70">
            <v>8052</v>
          </cell>
          <cell r="C70">
            <v>2.0099999999999998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</v>
          </cell>
        </row>
        <row r="71">
          <cell r="A71" t="str">
            <v>8053-9.4</v>
          </cell>
          <cell r="B71">
            <v>8053</v>
          </cell>
          <cell r="C71">
            <v>9.4220000000000006</v>
          </cell>
          <cell r="D71">
            <v>4149.7698282362599</v>
          </cell>
          <cell r="E71">
            <v>4.4044542954776897</v>
          </cell>
          <cell r="F71">
            <v>4576.6396747799899</v>
          </cell>
          <cell r="G71">
            <v>4.8575224913150796</v>
          </cell>
          <cell r="H71">
            <v>90.738023213207228</v>
          </cell>
        </row>
        <row r="72">
          <cell r="A72" t="str">
            <v>8055-1.9</v>
          </cell>
          <cell r="B72">
            <v>8055</v>
          </cell>
          <cell r="C72">
            <v>1.9159999999999999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100</v>
          </cell>
        </row>
        <row r="73">
          <cell r="A73" t="str">
            <v>8061-8</v>
          </cell>
          <cell r="B73">
            <v>8061</v>
          </cell>
          <cell r="C73">
            <v>8.0220000000000002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100</v>
          </cell>
        </row>
        <row r="74">
          <cell r="A74" t="str">
            <v>8057-1.9</v>
          </cell>
          <cell r="B74">
            <v>8057</v>
          </cell>
          <cell r="C74">
            <v>1.9419999999999999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100</v>
          </cell>
        </row>
        <row r="75">
          <cell r="A75" t="str">
            <v>8062-0.4</v>
          </cell>
          <cell r="B75">
            <v>8062</v>
          </cell>
          <cell r="C75">
            <v>0.36499999999999999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100</v>
          </cell>
        </row>
        <row r="76">
          <cell r="A76" t="str">
            <v>8063-1.8</v>
          </cell>
          <cell r="B76">
            <v>8063</v>
          </cell>
          <cell r="C76">
            <v>1.7849999999999999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100</v>
          </cell>
        </row>
        <row r="77">
          <cell r="A77" t="str">
            <v>8064-7.4</v>
          </cell>
          <cell r="B77">
            <v>8064</v>
          </cell>
          <cell r="C77">
            <v>7.3559999999999999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100</v>
          </cell>
        </row>
        <row r="78">
          <cell r="A78" t="str">
            <v>8065-0.1</v>
          </cell>
          <cell r="B78">
            <v>8065</v>
          </cell>
          <cell r="C78">
            <v>8.7999999999999995E-2</v>
          </cell>
          <cell r="D78">
            <v>295.38529089238699</v>
          </cell>
          <cell r="E78">
            <v>33.564503474579503</v>
          </cell>
          <cell r="F78">
            <v>148.01902419741899</v>
          </cell>
          <cell r="G78">
            <v>16.819338014322899</v>
          </cell>
          <cell r="H78">
            <v>49.616158511097595</v>
          </cell>
        </row>
        <row r="79">
          <cell r="A79" t="str">
            <v>8066-1.4</v>
          </cell>
          <cell r="B79">
            <v>8066</v>
          </cell>
          <cell r="C79">
            <v>1.353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100</v>
          </cell>
        </row>
        <row r="80">
          <cell r="A80" t="str">
            <v>8229-73.6</v>
          </cell>
          <cell r="B80">
            <v>8229</v>
          </cell>
          <cell r="C80">
            <v>73.573999999999998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100</v>
          </cell>
        </row>
        <row r="81">
          <cell r="A81" t="str">
            <v>8229-350.8</v>
          </cell>
          <cell r="B81">
            <v>8229</v>
          </cell>
          <cell r="C81">
            <v>350.80399999999997</v>
          </cell>
          <cell r="D81">
            <v>18380.004367076999</v>
          </cell>
          <cell r="E81">
            <v>0.52393911439675001</v>
          </cell>
          <cell r="F81">
            <v>112452.800126683</v>
          </cell>
          <cell r="G81">
            <v>3.2055716273574899</v>
          </cell>
          <cell r="H81">
            <v>96.27048925824576</v>
          </cell>
        </row>
        <row r="82">
          <cell r="A82" t="str">
            <v>8229-51.5</v>
          </cell>
          <cell r="B82">
            <v>8229</v>
          </cell>
          <cell r="C82">
            <v>51.494999999999997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100</v>
          </cell>
        </row>
        <row r="83">
          <cell r="A83" t="str">
            <v>8229-0</v>
          </cell>
          <cell r="B83">
            <v>8229</v>
          </cell>
          <cell r="C83">
            <v>4.3999999999999997E-2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100</v>
          </cell>
        </row>
        <row r="84">
          <cell r="A84" t="str">
            <v>8229-0</v>
          </cell>
          <cell r="B84">
            <v>8229</v>
          </cell>
          <cell r="C84">
            <v>2E-3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100</v>
          </cell>
        </row>
        <row r="85">
          <cell r="A85" t="str">
            <v>8229-91.9</v>
          </cell>
          <cell r="B85">
            <v>8229</v>
          </cell>
          <cell r="C85">
            <v>91.917000000000002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100</v>
          </cell>
        </row>
        <row r="86">
          <cell r="A86" t="str">
            <v>8229-41.2</v>
          </cell>
          <cell r="B86">
            <v>8229</v>
          </cell>
          <cell r="C86">
            <v>41.238</v>
          </cell>
          <cell r="D86">
            <v>11849.0591107036</v>
          </cell>
          <cell r="E86">
            <v>2.8733106540342601</v>
          </cell>
          <cell r="F86">
            <v>36213.1814100462</v>
          </cell>
          <cell r="G86">
            <v>8.7814331070361593</v>
          </cell>
          <cell r="H86">
            <v>88.345256238929579</v>
          </cell>
        </row>
        <row r="87">
          <cell r="A87" t="str">
            <v>8229-0</v>
          </cell>
          <cell r="B87">
            <v>8229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100</v>
          </cell>
        </row>
        <row r="88">
          <cell r="A88" t="str">
            <v>8229-55.7</v>
          </cell>
          <cell r="B88">
            <v>8229</v>
          </cell>
          <cell r="C88">
            <v>55.709000000000003</v>
          </cell>
          <cell r="D88">
            <v>17768.386814112699</v>
          </cell>
          <cell r="E88">
            <v>3.1894851817390601</v>
          </cell>
          <cell r="F88">
            <v>31665.996439397</v>
          </cell>
          <cell r="G88">
            <v>5.6841528420711498</v>
          </cell>
          <cell r="H88">
            <v>91.126361976189784</v>
          </cell>
        </row>
        <row r="89">
          <cell r="A89" t="str">
            <v>8229-26.8</v>
          </cell>
          <cell r="B89">
            <v>8229</v>
          </cell>
          <cell r="C89">
            <v>26.824000000000002</v>
          </cell>
          <cell r="D89">
            <v>1198.0636675624</v>
          </cell>
          <cell r="E89">
            <v>0.44663626135229501</v>
          </cell>
          <cell r="F89">
            <v>3703.2353718008299</v>
          </cell>
          <cell r="G89">
            <v>1.3805603543039899</v>
          </cell>
          <cell r="H89">
            <v>98.172803384343709</v>
          </cell>
        </row>
        <row r="90">
          <cell r="A90" t="str">
            <v>8229-358.6</v>
          </cell>
          <cell r="B90">
            <v>8229</v>
          </cell>
          <cell r="C90">
            <v>358.58199999999999</v>
          </cell>
          <cell r="D90">
            <v>19146.531493396698</v>
          </cell>
          <cell r="E90">
            <v>0.53395106644629298</v>
          </cell>
          <cell r="F90">
            <v>46528.956502926201</v>
          </cell>
          <cell r="G90">
            <v>1.29758154650302</v>
          </cell>
          <cell r="H90">
            <v>98.168467387050683</v>
          </cell>
        </row>
        <row r="91">
          <cell r="A91" t="str">
            <v>8229-0.2</v>
          </cell>
          <cell r="B91">
            <v>8229</v>
          </cell>
          <cell r="C91">
            <v>0.17799999999999999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100</v>
          </cell>
        </row>
        <row r="92">
          <cell r="A92" t="str">
            <v>8229-57.9</v>
          </cell>
          <cell r="B92">
            <v>8229</v>
          </cell>
          <cell r="C92">
            <v>57.857999999999997</v>
          </cell>
          <cell r="D92">
            <v>4304.5888462857502</v>
          </cell>
          <cell r="E92">
            <v>0.74399253099705098</v>
          </cell>
          <cell r="F92">
            <v>33074.261944801299</v>
          </cell>
          <cell r="G92">
            <v>5.7164585826598797</v>
          </cell>
          <cell r="H92">
            <v>93.53954888634307</v>
          </cell>
        </row>
        <row r="93">
          <cell r="A93" t="str">
            <v>8229-7.6</v>
          </cell>
          <cell r="B93">
            <v>8229</v>
          </cell>
          <cell r="C93">
            <v>7.61</v>
          </cell>
          <cell r="D93">
            <v>748.08868346968598</v>
          </cell>
          <cell r="E93">
            <v>0.98298799482569899</v>
          </cell>
          <cell r="F93">
            <v>57.305519808025501</v>
          </cell>
          <cell r="G93">
            <v>7.5299412025951001E-2</v>
          </cell>
          <cell r="H93">
            <v>98.941712593148353</v>
          </cell>
        </row>
        <row r="94">
          <cell r="A94" t="str">
            <v>8229-90.7</v>
          </cell>
          <cell r="B94">
            <v>8229</v>
          </cell>
          <cell r="C94">
            <v>90.721000000000004</v>
          </cell>
          <cell r="D94">
            <v>62240.641240792</v>
          </cell>
          <cell r="E94">
            <v>6.8606436025172197</v>
          </cell>
          <cell r="F94">
            <v>141568.96027916</v>
          </cell>
          <cell r="G94">
            <v>15.6048228664083</v>
          </cell>
          <cell r="H94">
            <v>77.534533531074487</v>
          </cell>
        </row>
        <row r="95">
          <cell r="A95" t="str">
            <v>8229-0.9</v>
          </cell>
          <cell r="B95">
            <v>8229</v>
          </cell>
          <cell r="C95">
            <v>0.93300000000000005</v>
          </cell>
          <cell r="D95">
            <v>6786.48157978367</v>
          </cell>
          <cell r="E95">
            <v>72.699866242696103</v>
          </cell>
          <cell r="F95">
            <v>1176.7106665556</v>
          </cell>
          <cell r="G95">
            <v>12.605457932691101</v>
          </cell>
          <cell r="H95">
            <v>14.694675824612801</v>
          </cell>
        </row>
        <row r="96">
          <cell r="A96" t="str">
            <v>8229-26.1</v>
          </cell>
          <cell r="B96">
            <v>8229</v>
          </cell>
          <cell r="C96">
            <v>26.106999999999999</v>
          </cell>
          <cell r="D96">
            <v>10914.605806912299</v>
          </cell>
          <cell r="E96">
            <v>4.18070863745222</v>
          </cell>
          <cell r="F96">
            <v>20245.721029214601</v>
          </cell>
          <cell r="G96">
            <v>7.7548802289021896</v>
          </cell>
          <cell r="H96">
            <v>88.064411133645592</v>
          </cell>
        </row>
        <row r="97">
          <cell r="A97" t="str">
            <v>8229-270.9</v>
          </cell>
          <cell r="B97">
            <v>8229</v>
          </cell>
          <cell r="C97">
            <v>270.92500000000001</v>
          </cell>
          <cell r="D97">
            <v>19464.384339407701</v>
          </cell>
          <cell r="E97">
            <v>0.71844177500957895</v>
          </cell>
          <cell r="F97">
            <v>60617.9867629703</v>
          </cell>
          <cell r="G97">
            <v>2.2374452357746999</v>
          </cell>
          <cell r="H97">
            <v>97.044112989215719</v>
          </cell>
        </row>
        <row r="98">
          <cell r="A98" t="str">
            <v>8229-244.8</v>
          </cell>
          <cell r="B98">
            <v>8229</v>
          </cell>
          <cell r="C98">
            <v>244.78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100</v>
          </cell>
        </row>
        <row r="99">
          <cell r="A99" t="str">
            <v>8070-1.7</v>
          </cell>
          <cell r="B99">
            <v>8070</v>
          </cell>
          <cell r="C99">
            <v>1.7290000000000001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100</v>
          </cell>
        </row>
        <row r="100">
          <cell r="A100" t="str">
            <v>8071-30.6</v>
          </cell>
          <cell r="B100">
            <v>8071</v>
          </cell>
          <cell r="C100">
            <v>30.584</v>
          </cell>
          <cell r="D100">
            <v>31153.8222950944</v>
          </cell>
          <cell r="E100">
            <v>10.1862832006983</v>
          </cell>
          <cell r="F100">
            <v>43844.453001392198</v>
          </cell>
          <cell r="G100">
            <v>14.3357052891136</v>
          </cell>
          <cell r="H100">
            <v>75.478011510188097</v>
          </cell>
        </row>
        <row r="101">
          <cell r="A101" t="str">
            <v>8072-0.2</v>
          </cell>
          <cell r="B101">
            <v>8072</v>
          </cell>
          <cell r="C101">
            <v>0.249</v>
          </cell>
          <cell r="D101">
            <v>68.763982730713906</v>
          </cell>
          <cell r="E101">
            <v>2.75956186272759</v>
          </cell>
          <cell r="F101">
            <v>281.42448245288602</v>
          </cell>
          <cell r="G101">
            <v>11.293823280366199</v>
          </cell>
          <cell r="H101">
            <v>85.946614856906209</v>
          </cell>
        </row>
        <row r="102">
          <cell r="A102" t="str">
            <v>8075-1.1</v>
          </cell>
          <cell r="B102">
            <v>8075</v>
          </cell>
          <cell r="C102">
            <v>1.0609999999999999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100</v>
          </cell>
        </row>
        <row r="103">
          <cell r="A103" t="str">
            <v>8073-10.8</v>
          </cell>
          <cell r="B103">
            <v>8073</v>
          </cell>
          <cell r="C103">
            <v>10.831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100</v>
          </cell>
        </row>
        <row r="104">
          <cell r="A104" t="str">
            <v>8074-16.6</v>
          </cell>
          <cell r="B104">
            <v>8074</v>
          </cell>
          <cell r="C104">
            <v>16.584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100</v>
          </cell>
        </row>
        <row r="105">
          <cell r="A105" t="str">
            <v>8076-10.6</v>
          </cell>
          <cell r="B105">
            <v>8076</v>
          </cell>
          <cell r="C105">
            <v>10.647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100</v>
          </cell>
        </row>
        <row r="106">
          <cell r="A106" t="str">
            <v>8077-0.3</v>
          </cell>
          <cell r="B106">
            <v>8077</v>
          </cell>
          <cell r="C106">
            <v>0.28299999999999997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100</v>
          </cell>
        </row>
        <row r="107">
          <cell r="A107" t="str">
            <v>8078-2.4</v>
          </cell>
          <cell r="B107">
            <v>8078</v>
          </cell>
          <cell r="C107">
            <v>2.3769999999999998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100</v>
          </cell>
        </row>
        <row r="108">
          <cell r="A108" t="str">
            <v>8079-1.2</v>
          </cell>
          <cell r="B108">
            <v>8079</v>
          </cell>
          <cell r="C108">
            <v>1.157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100</v>
          </cell>
        </row>
        <row r="109">
          <cell r="A109" t="str">
            <v>8080-3.1</v>
          </cell>
          <cell r="B109">
            <v>8080</v>
          </cell>
          <cell r="C109">
            <v>3.12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100</v>
          </cell>
        </row>
        <row r="110">
          <cell r="A110" t="str">
            <v>8084-3.4</v>
          </cell>
          <cell r="B110">
            <v>8084</v>
          </cell>
          <cell r="C110">
            <v>3.3610000000000002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100</v>
          </cell>
        </row>
        <row r="111">
          <cell r="A111" t="str">
            <v>8085-0.1</v>
          </cell>
          <cell r="B111">
            <v>8085</v>
          </cell>
          <cell r="C111">
            <v>7.0000000000000007E-2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100</v>
          </cell>
        </row>
        <row r="112">
          <cell r="A112" t="str">
            <v>8083-1.1</v>
          </cell>
          <cell r="B112">
            <v>8083</v>
          </cell>
          <cell r="C112">
            <v>1.1220000000000001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100</v>
          </cell>
        </row>
        <row r="113">
          <cell r="A113" t="str">
            <v>8086-8.9</v>
          </cell>
          <cell r="B113">
            <v>8086</v>
          </cell>
          <cell r="C113">
            <v>8.8689999999999998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100</v>
          </cell>
        </row>
        <row r="114">
          <cell r="A114" t="str">
            <v>8087-17.8</v>
          </cell>
          <cell r="B114">
            <v>8087</v>
          </cell>
          <cell r="C114">
            <v>17.824999999999999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100</v>
          </cell>
        </row>
        <row r="115">
          <cell r="A115" t="str">
            <v>8089-5.5</v>
          </cell>
          <cell r="B115">
            <v>8089</v>
          </cell>
          <cell r="C115">
            <v>5.4880000000000004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100</v>
          </cell>
        </row>
        <row r="116">
          <cell r="A116" t="str">
            <v>8089-16.1</v>
          </cell>
          <cell r="B116">
            <v>8089</v>
          </cell>
          <cell r="C116">
            <v>16.137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100</v>
          </cell>
        </row>
        <row r="117">
          <cell r="A117" t="str">
            <v>8090-10.7</v>
          </cell>
          <cell r="B117">
            <v>8090</v>
          </cell>
          <cell r="C117">
            <v>10.722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100</v>
          </cell>
        </row>
        <row r="118">
          <cell r="A118" t="str">
            <v>8090-20.8</v>
          </cell>
          <cell r="B118">
            <v>8090</v>
          </cell>
          <cell r="C118">
            <v>20.795000000000002</v>
          </cell>
          <cell r="D118">
            <v>270.425012167994</v>
          </cell>
          <cell r="E118">
            <v>0.13004411158651499</v>
          </cell>
          <cell r="F118">
            <v>106.342924367112</v>
          </cell>
          <cell r="G118">
            <v>5.1139023761020003E-2</v>
          </cell>
          <cell r="H118">
            <v>99.818816864652462</v>
          </cell>
        </row>
        <row r="119">
          <cell r="A119" t="str">
            <v>8090-45.2</v>
          </cell>
          <cell r="B119">
            <v>8090</v>
          </cell>
          <cell r="C119">
            <v>45.231999999999999</v>
          </cell>
          <cell r="D119">
            <v>2706.2158819749902</v>
          </cell>
          <cell r="E119">
            <v>0.59829560495953804</v>
          </cell>
          <cell r="F119">
            <v>30615.320250278499</v>
          </cell>
          <cell r="G119">
            <v>6.7684960657324202</v>
          </cell>
          <cell r="H119">
            <v>92.633208329308047</v>
          </cell>
        </row>
        <row r="120">
          <cell r="A120" t="str">
            <v>8091-0.3</v>
          </cell>
          <cell r="B120">
            <v>8091</v>
          </cell>
          <cell r="C120">
            <v>0.26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100</v>
          </cell>
        </row>
        <row r="121">
          <cell r="A121" t="str">
            <v>8092-0.1</v>
          </cell>
          <cell r="B121">
            <v>8092</v>
          </cell>
          <cell r="C121">
            <v>0.11700000000000001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100</v>
          </cell>
        </row>
        <row r="122">
          <cell r="A122" t="str">
            <v>8094-1</v>
          </cell>
          <cell r="B122">
            <v>8094</v>
          </cell>
          <cell r="C122">
            <v>1.0489999999999999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100</v>
          </cell>
        </row>
        <row r="123">
          <cell r="A123" t="str">
            <v>8097-0.6</v>
          </cell>
          <cell r="B123">
            <v>8097</v>
          </cell>
          <cell r="C123">
            <v>0.64300000000000002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100</v>
          </cell>
        </row>
        <row r="124">
          <cell r="A124" t="str">
            <v>8098-0.3</v>
          </cell>
          <cell r="B124">
            <v>8098</v>
          </cell>
          <cell r="C124">
            <v>0.26200000000000001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100</v>
          </cell>
        </row>
        <row r="125">
          <cell r="A125" t="str">
            <v>8099-0.7</v>
          </cell>
          <cell r="B125">
            <v>8099</v>
          </cell>
          <cell r="C125">
            <v>0.749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100</v>
          </cell>
        </row>
        <row r="126">
          <cell r="A126" t="str">
            <v>8100-3.3</v>
          </cell>
          <cell r="B126">
            <v>8100</v>
          </cell>
          <cell r="C126">
            <v>3.2909999999999999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100</v>
          </cell>
        </row>
        <row r="127">
          <cell r="A127" t="str">
            <v>8101-9</v>
          </cell>
          <cell r="B127">
            <v>8101</v>
          </cell>
          <cell r="C127">
            <v>9.0340000000000007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100</v>
          </cell>
        </row>
        <row r="128">
          <cell r="A128" t="str">
            <v>8104-4.1</v>
          </cell>
          <cell r="B128">
            <v>8104</v>
          </cell>
          <cell r="C128">
            <v>4.1449999999999996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100</v>
          </cell>
        </row>
        <row r="129">
          <cell r="A129" t="str">
            <v>8096-5.9</v>
          </cell>
          <cell r="B129">
            <v>8096</v>
          </cell>
          <cell r="C129">
            <v>5.9139999999999997</v>
          </cell>
          <cell r="D129">
            <v>1.05876549926415</v>
          </cell>
          <cell r="E129">
            <v>1.7901867967000001E-3</v>
          </cell>
          <cell r="F129">
            <v>0.66462058798970203</v>
          </cell>
          <cell r="G129">
            <v>1.1237568680329999E-3</v>
          </cell>
          <cell r="H129">
            <v>99.997086056335263</v>
          </cell>
        </row>
        <row r="130">
          <cell r="A130" t="str">
            <v>8102-1.6</v>
          </cell>
          <cell r="B130">
            <v>8102</v>
          </cell>
          <cell r="C130">
            <v>1.6220000000000001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100</v>
          </cell>
        </row>
        <row r="131">
          <cell r="A131" t="str">
            <v>8106-1.9</v>
          </cell>
          <cell r="B131">
            <v>8106</v>
          </cell>
          <cell r="C131">
            <v>1.903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100</v>
          </cell>
        </row>
        <row r="132">
          <cell r="A132" t="str">
            <v>8111-27</v>
          </cell>
          <cell r="B132">
            <v>8111</v>
          </cell>
          <cell r="C132">
            <v>26.960999999999999</v>
          </cell>
          <cell r="D132">
            <v>5936.4502654413</v>
          </cell>
          <cell r="E132">
            <v>2.20182666255501</v>
          </cell>
          <cell r="F132">
            <v>4271.9385434719798</v>
          </cell>
          <cell r="G132">
            <v>1.58446003339233</v>
          </cell>
          <cell r="H132">
            <v>96.213713304052661</v>
          </cell>
        </row>
        <row r="133">
          <cell r="A133" t="str">
            <v>8112-0.4</v>
          </cell>
          <cell r="B133">
            <v>8112</v>
          </cell>
          <cell r="C133">
            <v>0.377</v>
          </cell>
          <cell r="D133">
            <v>22.903490663455099</v>
          </cell>
          <cell r="E133">
            <v>0.60698225476909395</v>
          </cell>
          <cell r="F133">
            <v>12.519825679359201</v>
          </cell>
          <cell r="G133">
            <v>0.33179711039850002</v>
          </cell>
          <cell r="H133">
            <v>99.061220634832409</v>
          </cell>
        </row>
        <row r="134">
          <cell r="A134" t="str">
            <v>8110-16.6</v>
          </cell>
          <cell r="B134">
            <v>8110</v>
          </cell>
          <cell r="C134">
            <v>16.635999999999999</v>
          </cell>
          <cell r="D134">
            <v>2396.7600862294698</v>
          </cell>
          <cell r="E134">
            <v>1.4407048538049601</v>
          </cell>
          <cell r="F134">
            <v>4807.18227704729</v>
          </cell>
          <cell r="G134">
            <v>2.8896220691669701</v>
          </cell>
          <cell r="H134">
            <v>95.669673077028065</v>
          </cell>
        </row>
        <row r="135">
          <cell r="A135" t="str">
            <v>8113-0.2</v>
          </cell>
          <cell r="B135">
            <v>8113</v>
          </cell>
          <cell r="C135">
            <v>0.247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100</v>
          </cell>
        </row>
        <row r="136">
          <cell r="A136" t="str">
            <v>8114-2.2</v>
          </cell>
          <cell r="B136">
            <v>8114</v>
          </cell>
          <cell r="C136">
            <v>2.1960000000000002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100</v>
          </cell>
        </row>
        <row r="137">
          <cell r="A137" t="str">
            <v>8115-0.7</v>
          </cell>
          <cell r="B137">
            <v>8115</v>
          </cell>
          <cell r="C137">
            <v>0.71499999999999997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100</v>
          </cell>
        </row>
        <row r="138">
          <cell r="A138" t="str">
            <v>8116-0.2</v>
          </cell>
          <cell r="B138">
            <v>8116</v>
          </cell>
          <cell r="C138">
            <v>0.23400000000000001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100</v>
          </cell>
        </row>
        <row r="139">
          <cell r="A139" t="str">
            <v>8117-0.8</v>
          </cell>
          <cell r="B139">
            <v>8117</v>
          </cell>
          <cell r="C139">
            <v>0.76500000000000001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100</v>
          </cell>
        </row>
        <row r="140">
          <cell r="A140" t="str">
            <v>8120-0.3</v>
          </cell>
          <cell r="B140">
            <v>8120</v>
          </cell>
          <cell r="C140">
            <v>0.314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100</v>
          </cell>
        </row>
        <row r="141">
          <cell r="A141" t="str">
            <v>8119-0.2</v>
          </cell>
          <cell r="B141">
            <v>8119</v>
          </cell>
          <cell r="C141">
            <v>0.17899999999999999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100</v>
          </cell>
        </row>
        <row r="142">
          <cell r="A142" t="str">
            <v>8118-0.8</v>
          </cell>
          <cell r="B142">
            <v>8118</v>
          </cell>
          <cell r="C142">
            <v>0.82199999999999995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100</v>
          </cell>
        </row>
        <row r="143">
          <cell r="A143" t="str">
            <v>8122-33.2</v>
          </cell>
          <cell r="B143">
            <v>8122</v>
          </cell>
          <cell r="C143">
            <v>33.222000000000001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100</v>
          </cell>
        </row>
        <row r="144">
          <cell r="A144" t="str">
            <v>8122-78.3</v>
          </cell>
          <cell r="B144">
            <v>8122</v>
          </cell>
          <cell r="C144">
            <v>78.325999999999993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100</v>
          </cell>
        </row>
        <row r="145">
          <cell r="A145" t="str">
            <v>8123-2.3</v>
          </cell>
          <cell r="B145">
            <v>8123</v>
          </cell>
          <cell r="C145">
            <v>2.3130000000000002</v>
          </cell>
          <cell r="D145">
            <v>69.743947196315204</v>
          </cell>
          <cell r="E145">
            <v>0.30152021613427499</v>
          </cell>
          <cell r="F145">
            <v>171.29561765250401</v>
          </cell>
          <cell r="G145">
            <v>0.74055303339880296</v>
          </cell>
          <cell r="H145">
            <v>98.957926750466925</v>
          </cell>
        </row>
        <row r="146">
          <cell r="A146" t="str">
            <v>8125-0.4</v>
          </cell>
          <cell r="B146">
            <v>8125</v>
          </cell>
          <cell r="C146">
            <v>0.37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100</v>
          </cell>
        </row>
        <row r="147">
          <cell r="A147" t="str">
            <v>8126-4.5</v>
          </cell>
          <cell r="B147">
            <v>8126</v>
          </cell>
          <cell r="C147">
            <v>4.4649999999999999</v>
          </cell>
          <cell r="D147">
            <v>857.96641932296905</v>
          </cell>
          <cell r="E147">
            <v>1.9213540315642801</v>
          </cell>
          <cell r="F147">
            <v>0</v>
          </cell>
          <cell r="G147">
            <v>0</v>
          </cell>
          <cell r="H147">
            <v>98.078645968435723</v>
          </cell>
        </row>
        <row r="148">
          <cell r="A148" t="str">
            <v>8127-0.4</v>
          </cell>
          <cell r="B148">
            <v>8127</v>
          </cell>
          <cell r="C148">
            <v>0.42299999999999999</v>
          </cell>
          <cell r="D148">
            <v>26.501725316222199</v>
          </cell>
          <cell r="E148">
            <v>0.62596950092765602</v>
          </cell>
          <cell r="F148">
            <v>27.5727154682099</v>
          </cell>
          <cell r="G148">
            <v>0.65126623776039905</v>
          </cell>
          <cell r="H148">
            <v>98.722764261311951</v>
          </cell>
        </row>
        <row r="149">
          <cell r="A149" t="str">
            <v>8128-11.8</v>
          </cell>
          <cell r="B149">
            <v>8128</v>
          </cell>
          <cell r="C149">
            <v>11.821999999999999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100</v>
          </cell>
        </row>
        <row r="150">
          <cell r="A150" t="str">
            <v>8129-0.7</v>
          </cell>
          <cell r="B150">
            <v>8129</v>
          </cell>
          <cell r="C150">
            <v>0.70699999999999996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100</v>
          </cell>
        </row>
        <row r="151">
          <cell r="A151" t="str">
            <v>8130-4.1</v>
          </cell>
          <cell r="B151">
            <v>8130</v>
          </cell>
          <cell r="C151">
            <v>4.0679999999999996</v>
          </cell>
          <cell r="D151">
            <v>2061.4352686729599</v>
          </cell>
          <cell r="E151">
            <v>5.0668979255245601</v>
          </cell>
          <cell r="F151">
            <v>6266.3215636423802</v>
          </cell>
          <cell r="G151">
            <v>15.4022841337767</v>
          </cell>
          <cell r="H151">
            <v>79.530817940698739</v>
          </cell>
        </row>
        <row r="152">
          <cell r="A152" t="str">
            <v>8132-12.3</v>
          </cell>
          <cell r="B152">
            <v>8132</v>
          </cell>
          <cell r="C152">
            <v>12.28</v>
          </cell>
          <cell r="D152">
            <v>5805.1009148354196</v>
          </cell>
          <cell r="E152">
            <v>4.7274527699057103</v>
          </cell>
          <cell r="F152">
            <v>54723.906716439596</v>
          </cell>
          <cell r="G152">
            <v>44.565062379114302</v>
          </cell>
          <cell r="H152">
            <v>50.707484850979988</v>
          </cell>
        </row>
        <row r="153">
          <cell r="A153" t="str">
            <v>8133-2.4</v>
          </cell>
          <cell r="B153">
            <v>8133</v>
          </cell>
          <cell r="C153">
            <v>2.355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100</v>
          </cell>
        </row>
        <row r="154">
          <cell r="A154" t="str">
            <v>8134-1.6</v>
          </cell>
          <cell r="B154">
            <v>8134</v>
          </cell>
          <cell r="C154">
            <v>1.609</v>
          </cell>
          <cell r="D154">
            <v>2170.4231990588</v>
          </cell>
          <cell r="E154">
            <v>13.4890084898342</v>
          </cell>
          <cell r="F154">
            <v>2120.6171321514698</v>
          </cell>
          <cell r="G154">
            <v>13.179467723936799</v>
          </cell>
          <cell r="H154">
            <v>73.331523786228999</v>
          </cell>
        </row>
        <row r="155">
          <cell r="A155" t="str">
            <v>8135-1.8</v>
          </cell>
          <cell r="B155">
            <v>8135</v>
          </cell>
          <cell r="C155">
            <v>1.802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100</v>
          </cell>
        </row>
        <row r="156">
          <cell r="A156" t="str">
            <v>8136-6.7</v>
          </cell>
          <cell r="B156">
            <v>8136</v>
          </cell>
          <cell r="C156">
            <v>6.7149999999999999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100</v>
          </cell>
        </row>
        <row r="157">
          <cell r="A157" t="str">
            <v>8138-3.4</v>
          </cell>
          <cell r="B157">
            <v>8138</v>
          </cell>
          <cell r="C157">
            <v>3.4329999999999998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100</v>
          </cell>
        </row>
        <row r="158">
          <cell r="A158" t="str">
            <v>8139-29.7</v>
          </cell>
          <cell r="B158">
            <v>8139</v>
          </cell>
          <cell r="C158">
            <v>29.713000000000001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100</v>
          </cell>
        </row>
        <row r="159">
          <cell r="A159" t="str">
            <v>8139-3.2</v>
          </cell>
          <cell r="B159">
            <v>8139</v>
          </cell>
          <cell r="C159">
            <v>3.2090000000000001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100</v>
          </cell>
        </row>
        <row r="160">
          <cell r="A160" t="str">
            <v>8140-3.7</v>
          </cell>
          <cell r="B160">
            <v>8140</v>
          </cell>
          <cell r="C160">
            <v>3.6749999999999998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100</v>
          </cell>
        </row>
        <row r="161">
          <cell r="A161" t="str">
            <v>8141-2.7</v>
          </cell>
          <cell r="B161">
            <v>8141</v>
          </cell>
          <cell r="C161">
            <v>2.7210000000000001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100</v>
          </cell>
        </row>
        <row r="162">
          <cell r="A162" t="str">
            <v>8142-5.3</v>
          </cell>
          <cell r="B162">
            <v>8142</v>
          </cell>
          <cell r="C162">
            <v>5.2679999999999998</v>
          </cell>
          <cell r="D162">
            <v>1055.4195909575601</v>
          </cell>
          <cell r="E162">
            <v>2.00355222787972</v>
          </cell>
          <cell r="F162">
            <v>4790.9713883465101</v>
          </cell>
          <cell r="G162">
            <v>9.0949244083300496</v>
          </cell>
          <cell r="H162">
            <v>88.901523363790233</v>
          </cell>
        </row>
        <row r="163">
          <cell r="A163" t="str">
            <v>8143-22.1</v>
          </cell>
          <cell r="B163">
            <v>8143</v>
          </cell>
          <cell r="C163">
            <v>22.082000000000001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100</v>
          </cell>
        </row>
        <row r="164">
          <cell r="A164" t="str">
            <v>8144-10.5</v>
          </cell>
          <cell r="B164">
            <v>8144</v>
          </cell>
          <cell r="C164">
            <v>10.484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100</v>
          </cell>
        </row>
        <row r="165">
          <cell r="A165" t="str">
            <v>8145-5.9</v>
          </cell>
          <cell r="B165">
            <v>8145</v>
          </cell>
          <cell r="C165">
            <v>5.851</v>
          </cell>
          <cell r="D165">
            <v>1448.8976543430099</v>
          </cell>
          <cell r="E165">
            <v>2.47645982977162</v>
          </cell>
          <cell r="F165">
            <v>30154.6521589207</v>
          </cell>
          <cell r="G165">
            <v>51.540413864611097</v>
          </cell>
          <cell r="H165">
            <v>45.983126305617283</v>
          </cell>
        </row>
        <row r="166">
          <cell r="A166" t="str">
            <v>8146-8.8</v>
          </cell>
          <cell r="B166">
            <v>8146</v>
          </cell>
          <cell r="C166">
            <v>8.8119999999999994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100</v>
          </cell>
        </row>
        <row r="167">
          <cell r="A167" t="str">
            <v>8137-7.8</v>
          </cell>
          <cell r="B167">
            <v>8137</v>
          </cell>
          <cell r="C167">
            <v>7.7779999999999996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100</v>
          </cell>
        </row>
        <row r="168">
          <cell r="A168" t="str">
            <v>8148-3.4</v>
          </cell>
          <cell r="B168">
            <v>8148</v>
          </cell>
          <cell r="C168">
            <v>3.4129999999999998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100</v>
          </cell>
        </row>
        <row r="169">
          <cell r="A169" t="str">
            <v>8149-2.6</v>
          </cell>
          <cell r="B169">
            <v>8149</v>
          </cell>
          <cell r="C169">
            <v>2.6389999999999998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100</v>
          </cell>
        </row>
        <row r="170">
          <cell r="A170" t="str">
            <v>8147-28.7</v>
          </cell>
          <cell r="B170">
            <v>8147</v>
          </cell>
          <cell r="C170">
            <v>28.670999999999999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100</v>
          </cell>
        </row>
        <row r="171">
          <cell r="A171" t="str">
            <v>8150-73.8</v>
          </cell>
          <cell r="B171">
            <v>8150</v>
          </cell>
          <cell r="C171">
            <v>73.813000000000002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100</v>
          </cell>
        </row>
        <row r="172">
          <cell r="A172" t="str">
            <v>8209-47.5</v>
          </cell>
          <cell r="B172">
            <v>8209</v>
          </cell>
          <cell r="C172">
            <v>47.485999999999997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100</v>
          </cell>
        </row>
        <row r="173">
          <cell r="A173" t="str">
            <v>8166-7.2</v>
          </cell>
          <cell r="B173">
            <v>8166</v>
          </cell>
          <cell r="C173">
            <v>7.16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100</v>
          </cell>
        </row>
        <row r="174">
          <cell r="A174" t="str">
            <v>8151-0.6</v>
          </cell>
          <cell r="B174">
            <v>8151</v>
          </cell>
          <cell r="C174">
            <v>0.623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100</v>
          </cell>
        </row>
        <row r="175">
          <cell r="A175" t="str">
            <v>8155-7.9</v>
          </cell>
          <cell r="B175">
            <v>8155</v>
          </cell>
          <cell r="C175">
            <v>7.9009999999999998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100</v>
          </cell>
        </row>
        <row r="176">
          <cell r="A176" t="str">
            <v>8107-9.3</v>
          </cell>
          <cell r="B176">
            <v>8107</v>
          </cell>
          <cell r="C176">
            <v>9.3089999999999993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100</v>
          </cell>
        </row>
        <row r="177">
          <cell r="A177" t="str">
            <v>8105-0</v>
          </cell>
          <cell r="B177">
            <v>8105</v>
          </cell>
          <cell r="C177">
            <v>8.9999999999999993E-3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100</v>
          </cell>
        </row>
        <row r="178">
          <cell r="A178" t="str">
            <v>8105-44.9</v>
          </cell>
          <cell r="B178">
            <v>8105</v>
          </cell>
          <cell r="C178">
            <v>44.895000000000003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100</v>
          </cell>
        </row>
        <row r="179">
          <cell r="A179" t="str">
            <v>8108-119.1</v>
          </cell>
          <cell r="B179">
            <v>8108</v>
          </cell>
          <cell r="C179">
            <v>119.113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100</v>
          </cell>
        </row>
        <row r="180">
          <cell r="A180" t="str">
            <v>8152-60.8</v>
          </cell>
          <cell r="B180">
            <v>8152</v>
          </cell>
          <cell r="C180">
            <v>60.764000000000003</v>
          </cell>
          <cell r="D180">
            <v>2722.0505861953102</v>
          </cell>
          <cell r="E180">
            <v>0.44797245102761102</v>
          </cell>
          <cell r="F180">
            <v>20585.9758213563</v>
          </cell>
          <cell r="G180">
            <v>3.38786872376898</v>
          </cell>
          <cell r="H180">
            <v>96.164158825203415</v>
          </cell>
        </row>
        <row r="181">
          <cell r="A181" t="str">
            <v>8153-226.1</v>
          </cell>
          <cell r="B181">
            <v>8153</v>
          </cell>
          <cell r="C181">
            <v>226.119</v>
          </cell>
          <cell r="D181">
            <v>51576.918107397199</v>
          </cell>
          <cell r="E181">
            <v>2.2809618236735001</v>
          </cell>
          <cell r="F181">
            <v>220798.575712797</v>
          </cell>
          <cell r="G181">
            <v>9.7646997998925507</v>
          </cell>
          <cell r="H181">
            <v>87.954338376433952</v>
          </cell>
        </row>
        <row r="182">
          <cell r="A182" t="str">
            <v>8157-9.2</v>
          </cell>
          <cell r="B182">
            <v>8157</v>
          </cell>
          <cell r="C182">
            <v>9.2159999999999993</v>
          </cell>
          <cell r="D182">
            <v>7676.9063199355296</v>
          </cell>
          <cell r="E182">
            <v>8.3297994533312298</v>
          </cell>
          <cell r="F182">
            <v>35111.443361098201</v>
          </cell>
          <cell r="G182">
            <v>38.097544704362399</v>
          </cell>
          <cell r="H182">
            <v>53.572655842306375</v>
          </cell>
        </row>
        <row r="183">
          <cell r="A183" t="str">
            <v>8162-72.1</v>
          </cell>
          <cell r="B183">
            <v>8162</v>
          </cell>
          <cell r="C183">
            <v>72.087000000000003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100</v>
          </cell>
        </row>
        <row r="184">
          <cell r="A184" t="str">
            <v>8163-83.8</v>
          </cell>
          <cell r="B184">
            <v>8163</v>
          </cell>
          <cell r="C184">
            <v>83.757999999999996</v>
          </cell>
          <cell r="D184">
            <v>4333.8023469322197</v>
          </cell>
          <cell r="E184">
            <v>0.51742067397505598</v>
          </cell>
          <cell r="F184">
            <v>37190.738298682503</v>
          </cell>
          <cell r="G184">
            <v>4.4402709989199103</v>
          </cell>
          <cell r="H184">
            <v>95.042308327105033</v>
          </cell>
        </row>
        <row r="185">
          <cell r="A185" t="str">
            <v>8164-12.6</v>
          </cell>
          <cell r="B185">
            <v>8164</v>
          </cell>
          <cell r="C185">
            <v>12.561</v>
          </cell>
          <cell r="D185">
            <v>1392.8826311548501</v>
          </cell>
          <cell r="E185">
            <v>1.1089156693604401</v>
          </cell>
          <cell r="F185">
            <v>9257.6829110775307</v>
          </cell>
          <cell r="G185">
            <v>7.3703192303809999</v>
          </cell>
          <cell r="H185">
            <v>91.520765100258558</v>
          </cell>
        </row>
        <row r="186">
          <cell r="A186" t="str">
            <v>8165-0.7</v>
          </cell>
          <cell r="B186">
            <v>8165</v>
          </cell>
          <cell r="C186">
            <v>0.74199999999999999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100</v>
          </cell>
        </row>
        <row r="187">
          <cell r="A187" t="str">
            <v>8167-10.1</v>
          </cell>
          <cell r="B187">
            <v>8167</v>
          </cell>
          <cell r="C187">
            <v>10.116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100</v>
          </cell>
        </row>
        <row r="188">
          <cell r="A188" t="str">
            <v>8168-1.5</v>
          </cell>
          <cell r="B188">
            <v>8168</v>
          </cell>
          <cell r="C188">
            <v>1.4850000000000001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100</v>
          </cell>
        </row>
        <row r="189">
          <cell r="A189" t="str">
            <v>8169-215.1</v>
          </cell>
          <cell r="B189">
            <v>8169</v>
          </cell>
          <cell r="C189">
            <v>215.06</v>
          </cell>
          <cell r="D189">
            <v>19834.580211860299</v>
          </cell>
          <cell r="E189">
            <v>0.92228096658404402</v>
          </cell>
          <cell r="F189">
            <v>9105.5454812498301</v>
          </cell>
          <cell r="G189">
            <v>0.42339546378200998</v>
          </cell>
          <cell r="H189">
            <v>98.654323569633945</v>
          </cell>
        </row>
        <row r="190">
          <cell r="A190" t="str">
            <v>8170-0.2</v>
          </cell>
          <cell r="B190">
            <v>8170</v>
          </cell>
          <cell r="C190">
            <v>0.185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100</v>
          </cell>
        </row>
        <row r="191">
          <cell r="A191" t="str">
            <v>8172-0.8</v>
          </cell>
          <cell r="B191">
            <v>8172</v>
          </cell>
          <cell r="C191">
            <v>0.84399999999999997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100</v>
          </cell>
        </row>
        <row r="192">
          <cell r="A192" t="str">
            <v>8154-39.7</v>
          </cell>
          <cell r="B192">
            <v>8154</v>
          </cell>
          <cell r="C192">
            <v>39.682000000000002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100</v>
          </cell>
        </row>
        <row r="193">
          <cell r="A193" t="str">
            <v>8173-1.7</v>
          </cell>
          <cell r="B193">
            <v>8173</v>
          </cell>
          <cell r="C193">
            <v>1.6519999999999999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100</v>
          </cell>
        </row>
        <row r="194">
          <cell r="A194" t="str">
            <v>8174-0.6</v>
          </cell>
          <cell r="B194">
            <v>8174</v>
          </cell>
          <cell r="C194">
            <v>0.63800000000000001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100</v>
          </cell>
        </row>
        <row r="195">
          <cell r="A195" t="str">
            <v>8175-2.2</v>
          </cell>
          <cell r="B195">
            <v>8175</v>
          </cell>
          <cell r="C195">
            <v>2.2229999999999999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100</v>
          </cell>
        </row>
        <row r="196">
          <cell r="A196" t="str">
            <v>8176-0.6</v>
          </cell>
          <cell r="B196">
            <v>8176</v>
          </cell>
          <cell r="C196">
            <v>0.57899999999999996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100</v>
          </cell>
        </row>
        <row r="197">
          <cell r="A197" t="str">
            <v>8177-0.8</v>
          </cell>
          <cell r="B197">
            <v>8177</v>
          </cell>
          <cell r="C197">
            <v>0.76800000000000002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100</v>
          </cell>
        </row>
        <row r="198">
          <cell r="A198" t="str">
            <v>8179-3.4</v>
          </cell>
          <cell r="B198">
            <v>8179</v>
          </cell>
          <cell r="C198">
            <v>3.3980000000000001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100</v>
          </cell>
        </row>
        <row r="199">
          <cell r="A199" t="str">
            <v>8180-2.7</v>
          </cell>
          <cell r="B199">
            <v>8180</v>
          </cell>
          <cell r="C199">
            <v>2.6739999999999999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100</v>
          </cell>
        </row>
        <row r="200">
          <cell r="A200" t="str">
            <v>8181-3.1</v>
          </cell>
          <cell r="B200">
            <v>8181</v>
          </cell>
          <cell r="C200">
            <v>3.0670000000000002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100</v>
          </cell>
        </row>
        <row r="201">
          <cell r="A201" t="str">
            <v>8182-2.1</v>
          </cell>
          <cell r="B201">
            <v>8182</v>
          </cell>
          <cell r="C201">
            <v>2.14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100</v>
          </cell>
        </row>
        <row r="202">
          <cell r="A202" t="str">
            <v>8183-15.1</v>
          </cell>
          <cell r="B202">
            <v>8183</v>
          </cell>
          <cell r="C202">
            <v>15.093999999999999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100</v>
          </cell>
        </row>
        <row r="203">
          <cell r="A203" t="str">
            <v>8184-0.7</v>
          </cell>
          <cell r="B203">
            <v>8184</v>
          </cell>
          <cell r="C203">
            <v>0.749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100</v>
          </cell>
        </row>
        <row r="204">
          <cell r="A204" t="str">
            <v>8189-0.4</v>
          </cell>
          <cell r="B204">
            <v>8189</v>
          </cell>
          <cell r="C204">
            <v>0.38400000000000001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100</v>
          </cell>
        </row>
        <row r="205">
          <cell r="A205" t="str">
            <v>8190-1.8</v>
          </cell>
          <cell r="B205">
            <v>8190</v>
          </cell>
          <cell r="C205">
            <v>1.786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100</v>
          </cell>
        </row>
        <row r="206">
          <cell r="A206" t="str">
            <v>8192-202.4</v>
          </cell>
          <cell r="B206">
            <v>8192</v>
          </cell>
          <cell r="C206">
            <v>202.40700000000001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100</v>
          </cell>
        </row>
        <row r="207">
          <cell r="A207" t="str">
            <v>8192-79.4</v>
          </cell>
          <cell r="B207">
            <v>8192</v>
          </cell>
          <cell r="C207">
            <v>79.379000000000005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100</v>
          </cell>
        </row>
        <row r="208">
          <cell r="A208" t="str">
            <v>8192-23.3</v>
          </cell>
          <cell r="B208">
            <v>8192</v>
          </cell>
          <cell r="C208">
            <v>23.338999999999999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100</v>
          </cell>
        </row>
        <row r="209">
          <cell r="A209" t="str">
            <v>8192-4.7</v>
          </cell>
          <cell r="B209">
            <v>8192</v>
          </cell>
          <cell r="C209">
            <v>4.673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100</v>
          </cell>
        </row>
        <row r="210">
          <cell r="A210" t="str">
            <v>8192-105.3</v>
          </cell>
          <cell r="B210">
            <v>8192</v>
          </cell>
          <cell r="C210">
            <v>105.312</v>
          </cell>
          <cell r="D210">
            <v>4425.4257428913497</v>
          </cell>
          <cell r="E210">
            <v>0.42022061590607002</v>
          </cell>
          <cell r="F210">
            <v>25279.4091546255</v>
          </cell>
          <cell r="G210">
            <v>2.4004309419861101</v>
          </cell>
          <cell r="H210">
            <v>97.179348442107823</v>
          </cell>
        </row>
        <row r="211">
          <cell r="A211" t="str">
            <v>8193-3.3</v>
          </cell>
          <cell r="B211">
            <v>8193</v>
          </cell>
          <cell r="C211">
            <v>3.29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100</v>
          </cell>
        </row>
        <row r="212">
          <cell r="A212" t="str">
            <v>8195-12.7</v>
          </cell>
          <cell r="B212">
            <v>8195</v>
          </cell>
          <cell r="C212">
            <v>12.654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100</v>
          </cell>
        </row>
        <row r="213">
          <cell r="A213" t="str">
            <v>8197-36.8</v>
          </cell>
          <cell r="B213">
            <v>8197</v>
          </cell>
          <cell r="C213">
            <v>36.798999999999999</v>
          </cell>
          <cell r="D213">
            <v>187.293209983297</v>
          </cell>
          <cell r="E213">
            <v>5.0896467397821998E-2</v>
          </cell>
          <cell r="F213">
            <v>334.96169805311303</v>
          </cell>
          <cell r="G213">
            <v>9.1025014446597996E-2</v>
          </cell>
          <cell r="H213">
            <v>99.85807851815558</v>
          </cell>
        </row>
        <row r="214">
          <cell r="A214" t="str">
            <v>8198-0.5</v>
          </cell>
          <cell r="B214">
            <v>8198</v>
          </cell>
          <cell r="C214">
            <v>0.54400000000000004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100</v>
          </cell>
        </row>
        <row r="215">
          <cell r="A215" t="str">
            <v>8199-7.4</v>
          </cell>
          <cell r="B215">
            <v>8199</v>
          </cell>
          <cell r="C215">
            <v>7.4080000000000004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100</v>
          </cell>
        </row>
        <row r="216">
          <cell r="A216" t="str">
            <v>8200-1.1</v>
          </cell>
          <cell r="B216">
            <v>8200</v>
          </cell>
          <cell r="C216">
            <v>1.052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100</v>
          </cell>
        </row>
        <row r="217">
          <cell r="A217" t="str">
            <v>8201-15.9</v>
          </cell>
          <cell r="B217">
            <v>8201</v>
          </cell>
          <cell r="C217">
            <v>15.863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100</v>
          </cell>
        </row>
        <row r="218">
          <cell r="A218" t="str">
            <v>8203-2.5</v>
          </cell>
          <cell r="B218">
            <v>8203</v>
          </cell>
          <cell r="C218">
            <v>2.516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100</v>
          </cell>
        </row>
        <row r="219">
          <cell r="A219" t="str">
            <v>8204-2.2</v>
          </cell>
          <cell r="B219">
            <v>8204</v>
          </cell>
          <cell r="C219">
            <v>2.238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100</v>
          </cell>
        </row>
        <row r="220">
          <cell r="A220" t="str">
            <v>8206-5.4</v>
          </cell>
          <cell r="B220">
            <v>8206</v>
          </cell>
          <cell r="C220">
            <v>5.4349999999999996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100</v>
          </cell>
        </row>
        <row r="221">
          <cell r="A221" t="str">
            <v>8207-48.2</v>
          </cell>
          <cell r="B221">
            <v>8207</v>
          </cell>
          <cell r="C221">
            <v>48.24</v>
          </cell>
          <cell r="D221">
            <v>26177.541451572601</v>
          </cell>
          <cell r="E221">
            <v>5.4265331615932402</v>
          </cell>
          <cell r="F221">
            <v>23961.780700769999</v>
          </cell>
          <cell r="G221">
            <v>4.9672119829932102</v>
          </cell>
          <cell r="H221">
            <v>89.606254855413553</v>
          </cell>
        </row>
        <row r="222">
          <cell r="A222" t="str">
            <v>8212-7.2</v>
          </cell>
          <cell r="B222">
            <v>8212</v>
          </cell>
          <cell r="C222">
            <v>7.1589999999999998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100</v>
          </cell>
        </row>
        <row r="223">
          <cell r="A223" t="str">
            <v>8216-9.8</v>
          </cell>
          <cell r="B223">
            <v>8216</v>
          </cell>
          <cell r="C223">
            <v>9.8439999999999994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100</v>
          </cell>
        </row>
        <row r="224">
          <cell r="A224" t="str">
            <v>8220-6.4</v>
          </cell>
          <cell r="B224">
            <v>8220</v>
          </cell>
          <cell r="C224">
            <v>6.3540000000000001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100</v>
          </cell>
        </row>
        <row r="225">
          <cell r="A225" t="str">
            <v>8221-32.9</v>
          </cell>
          <cell r="B225">
            <v>8221</v>
          </cell>
          <cell r="C225">
            <v>32.935000000000002</v>
          </cell>
          <cell r="D225">
            <v>15779.1452161942</v>
          </cell>
          <cell r="E225">
            <v>4.7910263829890001</v>
          </cell>
          <cell r="F225">
            <v>14258.895129803001</v>
          </cell>
          <cell r="G225">
            <v>4.3294324136802702</v>
          </cell>
          <cell r="H225">
            <v>90.879541203330731</v>
          </cell>
        </row>
        <row r="226">
          <cell r="A226" t="str">
            <v>8222-21.4</v>
          </cell>
          <cell r="B226">
            <v>8222</v>
          </cell>
          <cell r="C226">
            <v>21.428000000000001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100</v>
          </cell>
        </row>
        <row r="227">
          <cell r="A227" t="str">
            <v>8222-20.3</v>
          </cell>
          <cell r="B227">
            <v>8222</v>
          </cell>
          <cell r="C227">
            <v>20.318000000000001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100</v>
          </cell>
        </row>
        <row r="228">
          <cell r="A228" t="str">
            <v>8224-0.9</v>
          </cell>
          <cell r="B228">
            <v>8224</v>
          </cell>
          <cell r="C228">
            <v>0.92100000000000004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100</v>
          </cell>
        </row>
        <row r="229">
          <cell r="A229" t="str">
            <v>8226-13.3</v>
          </cell>
          <cell r="B229">
            <v>8226</v>
          </cell>
          <cell r="C229">
            <v>13.339</v>
          </cell>
          <cell r="D229">
            <v>1620.35269651766</v>
          </cell>
          <cell r="E229">
            <v>1.2147265950519399</v>
          </cell>
          <cell r="F229">
            <v>27134.921577817</v>
          </cell>
          <cell r="G229">
            <v>20.3421828877512</v>
          </cell>
          <cell r="H229">
            <v>78.443090517196865</v>
          </cell>
        </row>
        <row r="230">
          <cell r="A230" t="str">
            <v>8227-46.7</v>
          </cell>
          <cell r="B230">
            <v>8227</v>
          </cell>
          <cell r="C230">
            <v>46.744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100</v>
          </cell>
        </row>
        <row r="231">
          <cell r="A231" t="str">
            <v>8228-0.6</v>
          </cell>
          <cell r="B231">
            <v>8228</v>
          </cell>
          <cell r="C231">
            <v>0.61799999999999999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100</v>
          </cell>
        </row>
        <row r="232">
          <cell r="A232" t="str">
            <v>8230-22.7</v>
          </cell>
          <cell r="B232">
            <v>8230</v>
          </cell>
          <cell r="C232">
            <v>22.658999999999999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100</v>
          </cell>
        </row>
        <row r="233">
          <cell r="A233" t="str">
            <v>8232-8.8</v>
          </cell>
          <cell r="B233">
            <v>8232</v>
          </cell>
          <cell r="C233">
            <v>8.8119999999999994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100</v>
          </cell>
        </row>
        <row r="234">
          <cell r="A234" t="str">
            <v>8234-76.4</v>
          </cell>
          <cell r="B234">
            <v>8234</v>
          </cell>
          <cell r="C234">
            <v>76.382000000000005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100</v>
          </cell>
        </row>
        <row r="235">
          <cell r="A235" t="str">
            <v>8208-24.4</v>
          </cell>
          <cell r="B235">
            <v>8208</v>
          </cell>
          <cell r="C235">
            <v>24.36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100</v>
          </cell>
        </row>
        <row r="236">
          <cell r="A236" t="str">
            <v>8235-15.2</v>
          </cell>
          <cell r="B236">
            <v>8235</v>
          </cell>
          <cell r="C236">
            <v>15.173999999999999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100</v>
          </cell>
        </row>
        <row r="237">
          <cell r="A237" t="str">
            <v>8236-12.7</v>
          </cell>
          <cell r="B237">
            <v>8236</v>
          </cell>
          <cell r="C237">
            <v>12.711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100</v>
          </cell>
        </row>
        <row r="238">
          <cell r="A238" t="str">
            <v>8238-8.4</v>
          </cell>
          <cell r="B238">
            <v>8238</v>
          </cell>
          <cell r="C238">
            <v>8.3520000000000003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100</v>
          </cell>
        </row>
        <row r="239">
          <cell r="A239" t="str">
            <v>8240-51.1</v>
          </cell>
          <cell r="B239">
            <v>8240</v>
          </cell>
          <cell r="C239">
            <v>51.134999999999998</v>
          </cell>
          <cell r="D239">
            <v>140.66442964257999</v>
          </cell>
          <cell r="E239">
            <v>2.7508606880144001E-2</v>
          </cell>
          <cell r="F239">
            <v>727.59324889702805</v>
          </cell>
          <cell r="G239">
            <v>0.14228953761382299</v>
          </cell>
          <cell r="H239">
            <v>99.830201855506033</v>
          </cell>
        </row>
        <row r="240">
          <cell r="A240" t="str">
            <v>8242-38.8</v>
          </cell>
          <cell r="B240">
            <v>8242</v>
          </cell>
          <cell r="C240">
            <v>38.768000000000001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100</v>
          </cell>
        </row>
        <row r="241">
          <cell r="A241" t="str">
            <v>8243-3.8</v>
          </cell>
          <cell r="B241">
            <v>8243</v>
          </cell>
          <cell r="C241">
            <v>3.827</v>
          </cell>
          <cell r="D241">
            <v>282.93862517503999</v>
          </cell>
          <cell r="E241">
            <v>0.73934102467215002</v>
          </cell>
          <cell r="F241">
            <v>1215.6413072330399</v>
          </cell>
          <cell r="G241">
            <v>3.1765669645402599</v>
          </cell>
          <cell r="H241">
            <v>96.084092010787586</v>
          </cell>
        </row>
        <row r="242">
          <cell r="A242" t="str">
            <v>8244-6.4</v>
          </cell>
          <cell r="B242">
            <v>8244</v>
          </cell>
          <cell r="C242">
            <v>6.431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100</v>
          </cell>
        </row>
        <row r="243">
          <cell r="A243" t="str">
            <v>8245-1.3</v>
          </cell>
          <cell r="B243">
            <v>8245</v>
          </cell>
          <cell r="C243">
            <v>1.3069999999999999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100</v>
          </cell>
        </row>
        <row r="244">
          <cell r="A244" t="str">
            <v>8246-6</v>
          </cell>
          <cell r="B244">
            <v>8246</v>
          </cell>
          <cell r="C244">
            <v>6.0439999999999996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100</v>
          </cell>
        </row>
        <row r="245">
          <cell r="A245" t="str">
            <v>8247-33.4</v>
          </cell>
          <cell r="B245">
            <v>8247</v>
          </cell>
          <cell r="C245">
            <v>33.399000000000001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100</v>
          </cell>
        </row>
        <row r="246">
          <cell r="A246" t="str">
            <v>8247-2.9</v>
          </cell>
          <cell r="B246">
            <v>8247</v>
          </cell>
          <cell r="C246">
            <v>2.9470000000000001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100</v>
          </cell>
        </row>
        <row r="247">
          <cell r="A247" t="str">
            <v>8253-2.2</v>
          </cell>
          <cell r="B247">
            <v>8253</v>
          </cell>
          <cell r="C247">
            <v>2.2269999999999999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100</v>
          </cell>
        </row>
        <row r="248">
          <cell r="A248" t="str">
            <v>8254-2.6</v>
          </cell>
          <cell r="B248">
            <v>8254</v>
          </cell>
          <cell r="C248">
            <v>2.609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100</v>
          </cell>
        </row>
        <row r="249">
          <cell r="A249" t="str">
            <v>8255-1.3</v>
          </cell>
          <cell r="B249">
            <v>8255</v>
          </cell>
          <cell r="C249">
            <v>1.34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100</v>
          </cell>
        </row>
        <row r="250">
          <cell r="A250" t="str">
            <v>8256-2.9</v>
          </cell>
          <cell r="B250">
            <v>8256</v>
          </cell>
          <cell r="C250">
            <v>2.911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100</v>
          </cell>
        </row>
        <row r="251">
          <cell r="A251" t="str">
            <v>8257-12.2</v>
          </cell>
          <cell r="B251">
            <v>8257</v>
          </cell>
          <cell r="C251">
            <v>12.188000000000001</v>
          </cell>
          <cell r="D251">
            <v>5669.6953996263201</v>
          </cell>
          <cell r="E251">
            <v>4.65198443366695</v>
          </cell>
          <cell r="F251">
            <v>5704.7798707825896</v>
          </cell>
          <cell r="G251">
            <v>4.6807712382796201</v>
          </cell>
          <cell r="H251">
            <v>90.667244328053428</v>
          </cell>
        </row>
        <row r="252">
          <cell r="A252" t="str">
            <v>8258-2</v>
          </cell>
          <cell r="B252">
            <v>8258</v>
          </cell>
          <cell r="C252">
            <v>2.0089999999999999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100</v>
          </cell>
        </row>
        <row r="253">
          <cell r="A253" t="str">
            <v>8259-0.3</v>
          </cell>
          <cell r="B253">
            <v>8259</v>
          </cell>
          <cell r="C253">
            <v>0.33800000000000002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100</v>
          </cell>
        </row>
        <row r="254">
          <cell r="A254" t="str">
            <v>8260-1.1</v>
          </cell>
          <cell r="B254">
            <v>8260</v>
          </cell>
          <cell r="C254">
            <v>1.1339999999999999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100</v>
          </cell>
        </row>
        <row r="255">
          <cell r="A255" t="str">
            <v>8261-5.6</v>
          </cell>
          <cell r="B255">
            <v>8261</v>
          </cell>
          <cell r="C255">
            <v>5.6050000000000004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100</v>
          </cell>
        </row>
        <row r="256">
          <cell r="A256" t="str">
            <v>8262-0.7</v>
          </cell>
          <cell r="B256">
            <v>8262</v>
          </cell>
          <cell r="C256">
            <v>0.66500000000000004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100</v>
          </cell>
        </row>
        <row r="257">
          <cell r="A257" t="str">
            <v>8263-3</v>
          </cell>
          <cell r="B257">
            <v>8263</v>
          </cell>
          <cell r="C257">
            <v>2.98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100</v>
          </cell>
        </row>
        <row r="258">
          <cell r="A258" t="str">
            <v>8264-3.5</v>
          </cell>
          <cell r="B258">
            <v>8264</v>
          </cell>
          <cell r="C258">
            <v>3.496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100</v>
          </cell>
        </row>
        <row r="259">
          <cell r="A259" t="str">
            <v>8265-0.5</v>
          </cell>
          <cell r="B259">
            <v>8265</v>
          </cell>
          <cell r="C259">
            <v>0.48199999999999998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100</v>
          </cell>
        </row>
        <row r="260">
          <cell r="A260" t="str">
            <v>8265-0.7</v>
          </cell>
          <cell r="B260">
            <v>8265</v>
          </cell>
          <cell r="C260">
            <v>0.72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100</v>
          </cell>
        </row>
        <row r="261">
          <cell r="A261" t="str">
            <v>8266-3.9</v>
          </cell>
          <cell r="B261">
            <v>8266</v>
          </cell>
          <cell r="C261">
            <v>3.8730000000000002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100</v>
          </cell>
        </row>
        <row r="262">
          <cell r="A262" t="str">
            <v>8267-4.2</v>
          </cell>
          <cell r="B262">
            <v>8267</v>
          </cell>
          <cell r="C262">
            <v>4.1870000000000003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100</v>
          </cell>
        </row>
        <row r="263">
          <cell r="A263" t="str">
            <v>8185-0.3</v>
          </cell>
          <cell r="B263">
            <v>8185</v>
          </cell>
          <cell r="C263">
            <v>0.29199999999999998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100</v>
          </cell>
        </row>
        <row r="264">
          <cell r="A264" t="str">
            <v>8186-0.6</v>
          </cell>
          <cell r="B264">
            <v>8186</v>
          </cell>
          <cell r="C264">
            <v>0.63700000000000001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100</v>
          </cell>
        </row>
        <row r="265">
          <cell r="A265" t="str">
            <v>8194-9.2</v>
          </cell>
          <cell r="B265">
            <v>8194</v>
          </cell>
          <cell r="C265">
            <v>9.2469999999999999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100</v>
          </cell>
        </row>
        <row r="266">
          <cell r="A266" t="str">
            <v>8196-5.3</v>
          </cell>
          <cell r="B266">
            <v>8196</v>
          </cell>
          <cell r="C266">
            <v>5.2590000000000003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100</v>
          </cell>
        </row>
        <row r="267">
          <cell r="A267" t="str">
            <v>8231-0.7</v>
          </cell>
          <cell r="B267">
            <v>8231</v>
          </cell>
          <cell r="C267">
            <v>0.746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100</v>
          </cell>
        </row>
        <row r="268">
          <cell r="A268" t="str">
            <v>8241-8.6</v>
          </cell>
          <cell r="B268">
            <v>8241</v>
          </cell>
          <cell r="C268">
            <v>8.6059999999999999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100</v>
          </cell>
        </row>
        <row r="269">
          <cell r="A269" t="str">
            <v>8068-0.7</v>
          </cell>
          <cell r="B269">
            <v>8068</v>
          </cell>
          <cell r="C269">
            <v>0.73399999999999999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100</v>
          </cell>
        </row>
        <row r="270">
          <cell r="A270" t="str">
            <v>8585-1.1</v>
          </cell>
          <cell r="B270">
            <v>8585</v>
          </cell>
          <cell r="C270">
            <v>1.101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100</v>
          </cell>
        </row>
        <row r="271">
          <cell r="A271" t="str">
            <v>8627-0.6</v>
          </cell>
          <cell r="B271">
            <v>8627</v>
          </cell>
          <cell r="C271">
            <v>0.60899999999999999</v>
          </cell>
          <cell r="D271">
            <v>423.11614418918901</v>
          </cell>
          <cell r="E271">
            <v>6.9447689137057003</v>
          </cell>
          <cell r="F271">
            <v>2518.39582908587</v>
          </cell>
          <cell r="G271">
            <v>41.335404726181899</v>
          </cell>
          <cell r="H271">
            <v>51.7198263601124</v>
          </cell>
        </row>
        <row r="272">
          <cell r="A272" t="str">
            <v>8631-17.5</v>
          </cell>
          <cell r="B272">
            <v>8631</v>
          </cell>
          <cell r="C272">
            <v>17.501999999999999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100</v>
          </cell>
        </row>
        <row r="273">
          <cell r="A273" t="str">
            <v>8631-359.7</v>
          </cell>
          <cell r="B273">
            <v>8631</v>
          </cell>
          <cell r="C273">
            <v>359.745</v>
          </cell>
          <cell r="D273">
            <v>18098.712258751399</v>
          </cell>
          <cell r="E273">
            <v>0.50309853110014202</v>
          </cell>
          <cell r="F273">
            <v>48038.482539014498</v>
          </cell>
          <cell r="G273">
            <v>1.33534859586332</v>
          </cell>
          <cell r="H273">
            <v>98.161552873036541</v>
          </cell>
        </row>
        <row r="274">
          <cell r="A274" t="str">
            <v>8632-4.1</v>
          </cell>
          <cell r="B274">
            <v>8632</v>
          </cell>
          <cell r="C274">
            <v>4.1230000000000002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100</v>
          </cell>
        </row>
        <row r="275">
          <cell r="A275" t="str">
            <v>8986-0.3</v>
          </cell>
          <cell r="B275">
            <v>8986</v>
          </cell>
          <cell r="C275">
            <v>0.29399999999999998</v>
          </cell>
          <cell r="D275">
            <v>326.13752323820103</v>
          </cell>
          <cell r="E275">
            <v>11.088693949372001</v>
          </cell>
          <cell r="F275">
            <v>162.823991438923</v>
          </cell>
          <cell r="G275">
            <v>5.5360247749312101</v>
          </cell>
          <cell r="H275">
            <v>83.375281275696793</v>
          </cell>
        </row>
        <row r="276">
          <cell r="A276" t="str">
            <v>8999-2.3</v>
          </cell>
          <cell r="B276">
            <v>8999</v>
          </cell>
          <cell r="C276">
            <v>2.3479999999999999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100</v>
          </cell>
        </row>
        <row r="277">
          <cell r="A277" t="str">
            <v>8999-1.9</v>
          </cell>
          <cell r="B277">
            <v>8999</v>
          </cell>
          <cell r="C277">
            <v>1.895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100</v>
          </cell>
        </row>
        <row r="278">
          <cell r="A278" t="str">
            <v>9005-6.8</v>
          </cell>
          <cell r="B278">
            <v>9005</v>
          </cell>
          <cell r="C278">
            <v>6.8239999999999998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100</v>
          </cell>
        </row>
        <row r="279">
          <cell r="A279" t="str">
            <v>9016-0.7</v>
          </cell>
          <cell r="B279">
            <v>9016</v>
          </cell>
          <cell r="C279">
            <v>0.66500000000000004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100</v>
          </cell>
        </row>
        <row r="280">
          <cell r="A280" t="str">
            <v>9112-3.6</v>
          </cell>
          <cell r="B280">
            <v>9112</v>
          </cell>
          <cell r="C280">
            <v>3.6320000000000001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100</v>
          </cell>
        </row>
        <row r="281">
          <cell r="A281" t="str">
            <v>10249-0.3</v>
          </cell>
          <cell r="B281">
            <v>10249</v>
          </cell>
          <cell r="C281">
            <v>0.28000000000000003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100</v>
          </cell>
        </row>
        <row r="282">
          <cell r="A282" t="str">
            <v>10248-1.2</v>
          </cell>
          <cell r="B282">
            <v>10248</v>
          </cell>
          <cell r="C282">
            <v>1.1519999999999999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100</v>
          </cell>
        </row>
        <row r="283">
          <cell r="A283" t="str">
            <v>10242-13.2</v>
          </cell>
          <cell r="B283">
            <v>10242</v>
          </cell>
          <cell r="C283">
            <v>13.249000000000001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100</v>
          </cell>
        </row>
        <row r="284">
          <cell r="A284" t="str">
            <v>10257-4.6</v>
          </cell>
          <cell r="B284">
            <v>10257</v>
          </cell>
          <cell r="C284">
            <v>4.601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100</v>
          </cell>
        </row>
        <row r="285">
          <cell r="A285" t="str">
            <v>10274-2.6</v>
          </cell>
          <cell r="B285">
            <v>10274</v>
          </cell>
          <cell r="C285">
            <v>2.6080000000000001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100</v>
          </cell>
        </row>
        <row r="286">
          <cell r="A286" t="str">
            <v>10274-0</v>
          </cell>
          <cell r="B286">
            <v>10274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100</v>
          </cell>
        </row>
        <row r="287">
          <cell r="A287" t="str">
            <v>10711-6.8</v>
          </cell>
          <cell r="B287">
            <v>10711</v>
          </cell>
          <cell r="C287">
            <v>6.7889999999999997</v>
          </cell>
          <cell r="D287">
            <v>339.83818281549401</v>
          </cell>
          <cell r="E287">
            <v>0.50057741051026905</v>
          </cell>
          <cell r="F287">
            <v>160.886004999043</v>
          </cell>
          <cell r="G287">
            <v>0.23698308148466099</v>
          </cell>
          <cell r="H287">
            <v>99.262439508005073</v>
          </cell>
        </row>
        <row r="288">
          <cell r="A288" t="str">
            <v>10277-0.9</v>
          </cell>
          <cell r="B288">
            <v>10277</v>
          </cell>
          <cell r="C288">
            <v>0.873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100</v>
          </cell>
        </row>
        <row r="289">
          <cell r="A289" t="str">
            <v>10295-0.3</v>
          </cell>
          <cell r="B289">
            <v>10295</v>
          </cell>
          <cell r="C289">
            <v>0.32600000000000001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100</v>
          </cell>
        </row>
        <row r="290">
          <cell r="A290" t="str">
            <v>10298-1.6</v>
          </cell>
          <cell r="B290">
            <v>10298</v>
          </cell>
          <cell r="C290">
            <v>1.554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100</v>
          </cell>
        </row>
        <row r="291">
          <cell r="A291" t="str">
            <v>10299-0.1</v>
          </cell>
          <cell r="B291">
            <v>10299</v>
          </cell>
          <cell r="C291">
            <v>8.1000000000000003E-2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100</v>
          </cell>
        </row>
        <row r="292">
          <cell r="A292" t="str">
            <v>10304-0</v>
          </cell>
          <cell r="B292">
            <v>10304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100</v>
          </cell>
        </row>
        <row r="293">
          <cell r="A293" t="str">
            <v>10304-5.3</v>
          </cell>
          <cell r="B293">
            <v>10304</v>
          </cell>
          <cell r="C293">
            <v>5.26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100</v>
          </cell>
        </row>
        <row r="294">
          <cell r="A294" t="str">
            <v>10305-5.1</v>
          </cell>
          <cell r="B294">
            <v>10305</v>
          </cell>
          <cell r="C294">
            <v>5.1280000000000001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100</v>
          </cell>
        </row>
        <row r="295">
          <cell r="A295" t="str">
            <v>10318-15.2</v>
          </cell>
          <cell r="B295">
            <v>10318</v>
          </cell>
          <cell r="C295">
            <v>15.183999999999999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100</v>
          </cell>
        </row>
        <row r="296">
          <cell r="A296" t="str">
            <v>10332-42.6</v>
          </cell>
          <cell r="B296">
            <v>10332</v>
          </cell>
          <cell r="C296">
            <v>42.636000000000003</v>
          </cell>
          <cell r="D296">
            <v>3054.5357679619101</v>
          </cell>
          <cell r="E296">
            <v>0.71642928063233302</v>
          </cell>
          <cell r="F296">
            <v>145053.07916789601</v>
          </cell>
          <cell r="G296">
            <v>34.021625888866197</v>
          </cell>
          <cell r="H296">
            <v>65.261944830501477</v>
          </cell>
        </row>
        <row r="297">
          <cell r="A297" t="str">
            <v>10351-0.3</v>
          </cell>
          <cell r="B297">
            <v>10351</v>
          </cell>
          <cell r="C297">
            <v>0.27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100</v>
          </cell>
        </row>
        <row r="298">
          <cell r="A298" t="str">
            <v>10398-6.4</v>
          </cell>
          <cell r="B298">
            <v>10398</v>
          </cell>
          <cell r="C298">
            <v>6.3520000000000003</v>
          </cell>
          <cell r="D298">
            <v>6968.0602674186002</v>
          </cell>
          <cell r="E298">
            <v>10.9690219525835</v>
          </cell>
          <cell r="F298">
            <v>35538.3219246023</v>
          </cell>
          <cell r="G298">
            <v>55.943923902563498</v>
          </cell>
          <cell r="H298">
            <v>33.087054144852999</v>
          </cell>
        </row>
        <row r="299">
          <cell r="A299" t="str">
            <v>9301-13.8</v>
          </cell>
          <cell r="B299">
            <v>9301</v>
          </cell>
          <cell r="C299">
            <v>13.756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100</v>
          </cell>
        </row>
        <row r="300">
          <cell r="A300" t="str">
            <v>9318-14</v>
          </cell>
          <cell r="B300">
            <v>9318</v>
          </cell>
          <cell r="C300">
            <v>14.023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100</v>
          </cell>
        </row>
        <row r="301">
          <cell r="A301" t="str">
            <v>9356-7</v>
          </cell>
          <cell r="B301">
            <v>9356</v>
          </cell>
          <cell r="C301">
            <v>6.9820000000000002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100</v>
          </cell>
        </row>
        <row r="302">
          <cell r="A302" t="str">
            <v>9406-2.8</v>
          </cell>
          <cell r="B302">
            <v>9406</v>
          </cell>
          <cell r="C302">
            <v>2.762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100</v>
          </cell>
        </row>
        <row r="303">
          <cell r="A303" t="str">
            <v>9419-13</v>
          </cell>
          <cell r="B303">
            <v>9419</v>
          </cell>
          <cell r="C303">
            <v>12.974</v>
          </cell>
          <cell r="D303">
            <v>5783.6847941670103</v>
          </cell>
          <cell r="E303">
            <v>4.4579833774282198</v>
          </cell>
          <cell r="F303">
            <v>5727.2748647039498</v>
          </cell>
          <cell r="G303">
            <v>4.4145033924674504</v>
          </cell>
          <cell r="H303">
            <v>91.127513230104327</v>
          </cell>
        </row>
        <row r="304">
          <cell r="A304" t="str">
            <v>10433-193.2</v>
          </cell>
          <cell r="B304">
            <v>10433</v>
          </cell>
          <cell r="C304">
            <v>193.227</v>
          </cell>
          <cell r="D304">
            <v>7499.1019024248999</v>
          </cell>
          <cell r="E304">
            <v>0.38809745958773001</v>
          </cell>
          <cell r="F304">
            <v>340256.73725999199</v>
          </cell>
          <cell r="G304">
            <v>17.609145342525899</v>
          </cell>
          <cell r="H304">
            <v>82.002757197886368</v>
          </cell>
        </row>
        <row r="305">
          <cell r="A305" t="str">
            <v>10476-0.9</v>
          </cell>
          <cell r="B305">
            <v>10476</v>
          </cell>
          <cell r="C305">
            <v>0.89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100</v>
          </cell>
        </row>
        <row r="306">
          <cell r="A306" t="str">
            <v>10143-57.1</v>
          </cell>
          <cell r="B306">
            <v>10143</v>
          </cell>
          <cell r="C306">
            <v>57.136000000000003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100</v>
          </cell>
        </row>
        <row r="307">
          <cell r="A307" t="str">
            <v>9111-3.1</v>
          </cell>
          <cell r="B307">
            <v>9111</v>
          </cell>
          <cell r="C307">
            <v>3.1120000000000001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100</v>
          </cell>
        </row>
        <row r="308">
          <cell r="A308" t="str">
            <v>9180-29</v>
          </cell>
          <cell r="B308">
            <v>9180</v>
          </cell>
          <cell r="C308">
            <v>29.047000000000001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100</v>
          </cell>
        </row>
        <row r="309">
          <cell r="A309" t="str">
            <v>9521-1.4</v>
          </cell>
          <cell r="B309">
            <v>9521</v>
          </cell>
          <cell r="C309">
            <v>1.3520000000000001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100</v>
          </cell>
        </row>
        <row r="310">
          <cell r="A310" t="str">
            <v>9581-1.5</v>
          </cell>
          <cell r="B310">
            <v>9581</v>
          </cell>
          <cell r="C310">
            <v>1.464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100</v>
          </cell>
        </row>
        <row r="311">
          <cell r="A311" t="str">
            <v>9611-0.6</v>
          </cell>
          <cell r="B311">
            <v>9611</v>
          </cell>
          <cell r="C311">
            <v>0.64900000000000002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100</v>
          </cell>
        </row>
        <row r="312">
          <cell r="A312" t="str">
            <v>10489-31.9</v>
          </cell>
          <cell r="B312">
            <v>10489</v>
          </cell>
          <cell r="C312">
            <v>31.92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100</v>
          </cell>
        </row>
        <row r="313">
          <cell r="A313" t="str">
            <v>10536-62.3</v>
          </cell>
          <cell r="B313">
            <v>10536</v>
          </cell>
          <cell r="C313">
            <v>62.293999999999997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100</v>
          </cell>
        </row>
        <row r="314">
          <cell r="A314" t="str">
            <v>10536-14.8</v>
          </cell>
          <cell r="B314">
            <v>10536</v>
          </cell>
          <cell r="C314">
            <v>14.769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100</v>
          </cell>
        </row>
        <row r="315">
          <cell r="A315" t="str">
            <v>10487-11.3</v>
          </cell>
          <cell r="B315">
            <v>10487</v>
          </cell>
          <cell r="C315">
            <v>11.25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100</v>
          </cell>
        </row>
        <row r="316">
          <cell r="A316" t="str">
            <v>10491-94.7</v>
          </cell>
          <cell r="B316">
            <v>10491</v>
          </cell>
          <cell r="C316">
            <v>94.674999999999997</v>
          </cell>
          <cell r="D316">
            <v>2583.8193043175602</v>
          </cell>
          <cell r="E316">
            <v>0.27291546556795299</v>
          </cell>
          <cell r="F316">
            <v>66707.775538730493</v>
          </cell>
          <cell r="G316">
            <v>7.0459972134017201</v>
          </cell>
          <cell r="H316">
            <v>92.681087321030333</v>
          </cell>
        </row>
        <row r="317">
          <cell r="A317" t="str">
            <v>10498-216.4</v>
          </cell>
          <cell r="B317">
            <v>10498</v>
          </cell>
          <cell r="C317">
            <v>216.40100000000001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100</v>
          </cell>
        </row>
        <row r="318">
          <cell r="A318" t="str">
            <v>10498-114.2</v>
          </cell>
          <cell r="B318">
            <v>10498</v>
          </cell>
          <cell r="C318">
            <v>114.182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100</v>
          </cell>
        </row>
        <row r="319">
          <cell r="A319" t="str">
            <v>10498-113.4</v>
          </cell>
          <cell r="B319">
            <v>10498</v>
          </cell>
          <cell r="C319">
            <v>113.399</v>
          </cell>
          <cell r="D319">
            <v>4489.2757862908602</v>
          </cell>
          <cell r="E319">
            <v>0.39588156652310802</v>
          </cell>
          <cell r="F319">
            <v>25324.0022815013</v>
          </cell>
          <cell r="G319">
            <v>2.2331677025613601</v>
          </cell>
          <cell r="H319">
            <v>97.370950730915538</v>
          </cell>
        </row>
        <row r="320">
          <cell r="A320" t="str">
            <v>10498-49.2</v>
          </cell>
          <cell r="B320">
            <v>10498</v>
          </cell>
          <cell r="C320">
            <v>49.183</v>
          </cell>
          <cell r="D320">
            <v>6615.6479601132596</v>
          </cell>
          <cell r="E320">
            <v>1.3451088834182601</v>
          </cell>
          <cell r="F320">
            <v>25494.116840925901</v>
          </cell>
          <cell r="G320">
            <v>5.1835229510981202</v>
          </cell>
          <cell r="H320">
            <v>93.471368165483625</v>
          </cell>
        </row>
        <row r="321">
          <cell r="A321" t="str">
            <v>10498-4.5</v>
          </cell>
          <cell r="B321">
            <v>10498</v>
          </cell>
          <cell r="C321">
            <v>4.4640000000000004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100</v>
          </cell>
        </row>
        <row r="322">
          <cell r="A322" t="str">
            <v>10501-1.5</v>
          </cell>
          <cell r="B322">
            <v>10501</v>
          </cell>
          <cell r="C322">
            <v>1.4770000000000001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100</v>
          </cell>
        </row>
        <row r="323">
          <cell r="A323" t="str">
            <v>10504-1.6</v>
          </cell>
          <cell r="B323">
            <v>10504</v>
          </cell>
          <cell r="C323">
            <v>1.571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100</v>
          </cell>
        </row>
        <row r="324">
          <cell r="A324" t="str">
            <v>10508-1.9</v>
          </cell>
          <cell r="B324">
            <v>10508</v>
          </cell>
          <cell r="C324">
            <v>1.865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100</v>
          </cell>
        </row>
        <row r="325">
          <cell r="A325" t="str">
            <v>10513-1</v>
          </cell>
          <cell r="B325">
            <v>10513</v>
          </cell>
          <cell r="C325">
            <v>0.97199999999999998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100</v>
          </cell>
        </row>
        <row r="326">
          <cell r="A326" t="str">
            <v>10649-2.3</v>
          </cell>
          <cell r="B326">
            <v>10649</v>
          </cell>
          <cell r="C326">
            <v>2.3210000000000002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100</v>
          </cell>
        </row>
        <row r="327">
          <cell r="A327" t="str">
            <v>10642-3.1</v>
          </cell>
          <cell r="B327">
            <v>10642</v>
          </cell>
          <cell r="C327">
            <v>3.117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100</v>
          </cell>
        </row>
        <row r="328">
          <cell r="A328" t="str">
            <v>10519-34.3</v>
          </cell>
          <cell r="B328">
            <v>10519</v>
          </cell>
          <cell r="C328">
            <v>34.305999999999997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100</v>
          </cell>
        </row>
        <row r="329">
          <cell r="A329" t="str">
            <v>10522-60.9</v>
          </cell>
          <cell r="B329">
            <v>10522</v>
          </cell>
          <cell r="C329">
            <v>60.92</v>
          </cell>
          <cell r="D329">
            <v>340.24711498551102</v>
          </cell>
          <cell r="E329">
            <v>5.5851487480482999E-2</v>
          </cell>
          <cell r="F329">
            <v>73678.139159916507</v>
          </cell>
          <cell r="G329">
            <v>12.094249989601201</v>
          </cell>
          <cell r="H329">
            <v>87.849898522918323</v>
          </cell>
        </row>
        <row r="330">
          <cell r="A330" t="str">
            <v>10522-16.8</v>
          </cell>
          <cell r="B330">
            <v>10522</v>
          </cell>
          <cell r="C330">
            <v>16.783999999999999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100</v>
          </cell>
        </row>
        <row r="331">
          <cell r="A331" t="str">
            <v>10567-3.2</v>
          </cell>
          <cell r="B331">
            <v>10567</v>
          </cell>
          <cell r="C331">
            <v>3.157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100</v>
          </cell>
        </row>
        <row r="332">
          <cell r="A332" t="str">
            <v>9633-11</v>
          </cell>
          <cell r="B332">
            <v>9633</v>
          </cell>
          <cell r="C332">
            <v>11.042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100</v>
          </cell>
        </row>
        <row r="333">
          <cell r="A333" t="str">
            <v>9639-1.3</v>
          </cell>
          <cell r="B333">
            <v>9639</v>
          </cell>
          <cell r="C333">
            <v>1.3049999999999999</v>
          </cell>
          <cell r="D333">
            <v>1027.8992563905699</v>
          </cell>
          <cell r="E333">
            <v>7.8744679788056597</v>
          </cell>
          <cell r="F333">
            <v>0</v>
          </cell>
          <cell r="G333">
            <v>0</v>
          </cell>
          <cell r="H333">
            <v>92.125532021194346</v>
          </cell>
        </row>
        <row r="334">
          <cell r="A334" t="str">
            <v>9714-1.9</v>
          </cell>
          <cell r="B334">
            <v>9714</v>
          </cell>
          <cell r="C334">
            <v>1.917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100</v>
          </cell>
        </row>
        <row r="335">
          <cell r="A335" t="str">
            <v>9719-4.2</v>
          </cell>
          <cell r="B335">
            <v>9719</v>
          </cell>
          <cell r="C335">
            <v>4.1820000000000004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100</v>
          </cell>
        </row>
        <row r="336">
          <cell r="A336" t="str">
            <v>9895-10.5</v>
          </cell>
          <cell r="B336">
            <v>9895</v>
          </cell>
          <cell r="C336">
            <v>10.462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100</v>
          </cell>
        </row>
        <row r="337">
          <cell r="A337" t="str">
            <v>10053-60.5</v>
          </cell>
          <cell r="B337">
            <v>10053</v>
          </cell>
          <cell r="C337">
            <v>60.543999999999997</v>
          </cell>
          <cell r="D337">
            <v>360.00597202584299</v>
          </cell>
          <cell r="E337">
            <v>5.9462364844251998E-2</v>
          </cell>
          <cell r="F337">
            <v>116.41555410411</v>
          </cell>
          <cell r="G337">
            <v>1.9228414775262E-2</v>
          </cell>
          <cell r="H337">
            <v>99.921309220380479</v>
          </cell>
        </row>
        <row r="338">
          <cell r="A338" t="str">
            <v>10612-29.3</v>
          </cell>
          <cell r="B338">
            <v>10612</v>
          </cell>
          <cell r="C338">
            <v>29.327999999999999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100</v>
          </cell>
        </row>
        <row r="339">
          <cell r="A339" t="str">
            <v>10486-1.5</v>
          </cell>
          <cell r="B339">
            <v>10486</v>
          </cell>
          <cell r="C339">
            <v>1.46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100</v>
          </cell>
        </row>
        <row r="340">
          <cell r="A340" t="str">
            <v>10484-19.2</v>
          </cell>
          <cell r="B340">
            <v>10484</v>
          </cell>
          <cell r="C340">
            <v>19.213000000000001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100</v>
          </cell>
        </row>
        <row r="341">
          <cell r="A341" t="str">
            <v>10483-2.5</v>
          </cell>
          <cell r="B341">
            <v>10483</v>
          </cell>
          <cell r="C341">
            <v>2.484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100</v>
          </cell>
        </row>
        <row r="342">
          <cell r="A342" t="str">
            <v>10481-20.1</v>
          </cell>
          <cell r="B342">
            <v>10481</v>
          </cell>
          <cell r="C342">
            <v>20.140999999999998</v>
          </cell>
          <cell r="D342">
            <v>7665.25321356527</v>
          </cell>
          <cell r="E342">
            <v>3.8057714284484798</v>
          </cell>
          <cell r="F342">
            <v>7042.7676151887499</v>
          </cell>
          <cell r="G342">
            <v>3.4967095046062902</v>
          </cell>
          <cell r="H342">
            <v>92.697519066945233</v>
          </cell>
        </row>
        <row r="343">
          <cell r="A343" t="str">
            <v>10481-3</v>
          </cell>
          <cell r="B343">
            <v>10481</v>
          </cell>
          <cell r="C343">
            <v>3.0129999999999999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100</v>
          </cell>
        </row>
        <row r="344">
          <cell r="A344" t="str">
            <v>10478-4.8</v>
          </cell>
          <cell r="B344">
            <v>10478</v>
          </cell>
          <cell r="C344">
            <v>4.766</v>
          </cell>
          <cell r="D344">
            <v>2479.79135058064</v>
          </cell>
          <cell r="E344">
            <v>5.2030700382515898</v>
          </cell>
          <cell r="F344">
            <v>12410.042515665</v>
          </cell>
          <cell r="G344">
            <v>26.0386102127366</v>
          </cell>
          <cell r="H344">
            <v>68.758319749011804</v>
          </cell>
        </row>
        <row r="345">
          <cell r="A345" t="str">
            <v>10470-1.2</v>
          </cell>
          <cell r="B345">
            <v>10470</v>
          </cell>
          <cell r="C345">
            <v>1.1499999999999999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100</v>
          </cell>
        </row>
        <row r="346">
          <cell r="A346" t="str">
            <v>10365-4.5</v>
          </cell>
          <cell r="B346">
            <v>10365</v>
          </cell>
          <cell r="C346">
            <v>4.4870000000000001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100</v>
          </cell>
        </row>
        <row r="347">
          <cell r="A347" t="str">
            <v>10253-2.4</v>
          </cell>
          <cell r="B347">
            <v>10253</v>
          </cell>
          <cell r="C347">
            <v>2.355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100</v>
          </cell>
        </row>
        <row r="348">
          <cell r="A348" t="str">
            <v>10253-0</v>
          </cell>
          <cell r="B348">
            <v>10253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100</v>
          </cell>
        </row>
        <row r="349">
          <cell r="A349" t="str">
            <v>10241-6.1</v>
          </cell>
          <cell r="B349">
            <v>10241</v>
          </cell>
          <cell r="C349">
            <v>6.077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100</v>
          </cell>
        </row>
        <row r="350">
          <cell r="A350" t="str">
            <v>10240-0.9</v>
          </cell>
          <cell r="B350">
            <v>10240</v>
          </cell>
          <cell r="C350">
            <v>0.88600000000000001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100</v>
          </cell>
        </row>
        <row r="351">
          <cell r="A351" t="str">
            <v>10240-0</v>
          </cell>
          <cell r="B351">
            <v>10240</v>
          </cell>
          <cell r="C351">
            <v>2.3E-2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100</v>
          </cell>
        </row>
        <row r="352">
          <cell r="A352" t="str">
            <v>10219-5.5</v>
          </cell>
          <cell r="B352">
            <v>10219</v>
          </cell>
          <cell r="C352">
            <v>5.4790000000000001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100</v>
          </cell>
        </row>
        <row r="353">
          <cell r="A353" t="str">
            <v>10207-3</v>
          </cell>
          <cell r="B353">
            <v>10207</v>
          </cell>
          <cell r="C353">
            <v>2.9590000000000001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100</v>
          </cell>
        </row>
        <row r="354">
          <cell r="A354" t="str">
            <v>10206-98</v>
          </cell>
          <cell r="B354">
            <v>10206</v>
          </cell>
          <cell r="C354">
            <v>97.971999999999994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100</v>
          </cell>
        </row>
        <row r="355">
          <cell r="A355" t="str">
            <v>10135-11.6</v>
          </cell>
          <cell r="B355">
            <v>10135</v>
          </cell>
          <cell r="C355">
            <v>11.579000000000001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100</v>
          </cell>
        </row>
        <row r="356">
          <cell r="A356" t="str">
            <v>10134-2.7</v>
          </cell>
          <cell r="B356">
            <v>10134</v>
          </cell>
          <cell r="C356">
            <v>2.673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100</v>
          </cell>
        </row>
        <row r="357">
          <cell r="A357" t="str">
            <v>10134-1.1</v>
          </cell>
          <cell r="B357">
            <v>10134</v>
          </cell>
          <cell r="C357">
            <v>1.0569999999999999</v>
          </cell>
          <cell r="D357">
            <v>424.133883202623</v>
          </cell>
          <cell r="E357">
            <v>4.0107819179012401</v>
          </cell>
          <cell r="F357">
            <v>0</v>
          </cell>
          <cell r="G357">
            <v>0</v>
          </cell>
          <cell r="H357">
            <v>95.989218082098759</v>
          </cell>
        </row>
        <row r="358">
          <cell r="A358" t="str">
            <v>10098-19.1</v>
          </cell>
          <cell r="B358">
            <v>10098</v>
          </cell>
          <cell r="C358">
            <v>19.143999999999998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100</v>
          </cell>
        </row>
        <row r="359">
          <cell r="A359" t="str">
            <v>10097-0.1</v>
          </cell>
          <cell r="B359">
            <v>10097</v>
          </cell>
          <cell r="C359">
            <v>0.14899999999999999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100</v>
          </cell>
        </row>
        <row r="360">
          <cell r="A360" t="str">
            <v>10081-3.6</v>
          </cell>
          <cell r="B360">
            <v>10081</v>
          </cell>
          <cell r="C360">
            <v>3.6179999999999999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100</v>
          </cell>
        </row>
        <row r="361">
          <cell r="A361" t="str">
            <v>10117-57.4</v>
          </cell>
          <cell r="B361">
            <v>10117</v>
          </cell>
          <cell r="C361">
            <v>57.414999999999999</v>
          </cell>
          <cell r="D361">
            <v>3926.9975103686602</v>
          </cell>
          <cell r="E361">
            <v>0.68396201826881997</v>
          </cell>
          <cell r="F361">
            <v>3803.5189449040899</v>
          </cell>
          <cell r="G361">
            <v>0.66245585519509798</v>
          </cell>
          <cell r="H361">
            <v>98.653582126536079</v>
          </cell>
        </row>
        <row r="362">
          <cell r="A362" t="str">
            <v>10117-8.4</v>
          </cell>
          <cell r="B362">
            <v>10117</v>
          </cell>
          <cell r="C362">
            <v>8.4149999999999991</v>
          </cell>
          <cell r="D362">
            <v>1758.76322521267</v>
          </cell>
          <cell r="E362">
            <v>2.0901116750840298</v>
          </cell>
          <cell r="F362">
            <v>945.52590276492595</v>
          </cell>
          <cell r="G362">
            <v>1.12366161637497</v>
          </cell>
          <cell r="H362">
            <v>96.786226708540994</v>
          </cell>
        </row>
        <row r="363">
          <cell r="A363" t="str">
            <v>9754-0.7</v>
          </cell>
          <cell r="B363">
            <v>9754</v>
          </cell>
          <cell r="C363">
            <v>0.71699999999999997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100</v>
          </cell>
        </row>
        <row r="364">
          <cell r="A364" t="str">
            <v>10255-16.3</v>
          </cell>
          <cell r="B364">
            <v>10255</v>
          </cell>
          <cell r="C364">
            <v>16.341999999999999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100</v>
          </cell>
        </row>
        <row r="365">
          <cell r="A365" t="str">
            <v>8737-0.6</v>
          </cell>
          <cell r="B365">
            <v>8737</v>
          </cell>
          <cell r="C365">
            <v>0.623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100</v>
          </cell>
        </row>
        <row r="366">
          <cell r="A366" t="str">
            <v>9355-12.9</v>
          </cell>
          <cell r="B366">
            <v>9355</v>
          </cell>
          <cell r="C366">
            <v>12.89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100</v>
          </cell>
        </row>
        <row r="367">
          <cell r="A367" t="str">
            <v>12179-3.8</v>
          </cell>
          <cell r="B367">
            <v>12179</v>
          </cell>
          <cell r="C367">
            <v>3.8340000000000001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100</v>
          </cell>
        </row>
        <row r="368">
          <cell r="A368" t="str">
            <v>12180-1.6</v>
          </cell>
          <cell r="B368">
            <v>12180</v>
          </cell>
          <cell r="C368">
            <v>1.6140000000000001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100</v>
          </cell>
        </row>
        <row r="369">
          <cell r="A369" t="str">
            <v>12181-0.3</v>
          </cell>
          <cell r="B369">
            <v>12181</v>
          </cell>
          <cell r="C369">
            <v>0.30299999999999999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100</v>
          </cell>
        </row>
        <row r="370">
          <cell r="A370" t="str">
            <v>10080-3.6</v>
          </cell>
          <cell r="B370">
            <v>10080</v>
          </cell>
          <cell r="C370">
            <v>3.5920000000000001</v>
          </cell>
          <cell r="D370">
            <v>208.532572285839</v>
          </cell>
          <cell r="E370">
            <v>0.58057890169800597</v>
          </cell>
          <cell r="F370">
            <v>604.63748303167802</v>
          </cell>
          <cell r="G370">
            <v>1.6833809796524299</v>
          </cell>
          <cell r="H370">
            <v>97.736040118649569</v>
          </cell>
        </row>
        <row r="371">
          <cell r="A371" t="str">
            <v>10175-1.3</v>
          </cell>
          <cell r="B371">
            <v>10175</v>
          </cell>
          <cell r="C371">
            <v>1.28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100</v>
          </cell>
        </row>
        <row r="372">
          <cell r="A372" t="str">
            <v>10251-73.8</v>
          </cell>
          <cell r="B372">
            <v>10251</v>
          </cell>
          <cell r="C372">
            <v>73.751999999999995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100</v>
          </cell>
        </row>
        <row r="373">
          <cell r="A373" t="str">
            <v>10368-9.3</v>
          </cell>
          <cell r="B373">
            <v>10368</v>
          </cell>
          <cell r="C373">
            <v>9.2509999999999994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100</v>
          </cell>
        </row>
        <row r="374">
          <cell r="A374" t="str">
            <v>9357-21.2</v>
          </cell>
          <cell r="B374">
            <v>9357</v>
          </cell>
          <cell r="C374">
            <v>21.152999999999999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100</v>
          </cell>
        </row>
        <row r="375">
          <cell r="A375" t="str">
            <v>9425-0.6</v>
          </cell>
          <cell r="B375">
            <v>9425</v>
          </cell>
          <cell r="C375">
            <v>0.624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100</v>
          </cell>
        </row>
        <row r="376">
          <cell r="A376" t="str">
            <v>9612-0.4</v>
          </cell>
          <cell r="B376">
            <v>9612</v>
          </cell>
          <cell r="C376">
            <v>0.42499999999999999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100</v>
          </cell>
        </row>
        <row r="377">
          <cell r="A377" t="str">
            <v>10004-13.8</v>
          </cell>
          <cell r="B377">
            <v>10004</v>
          </cell>
          <cell r="C377">
            <v>13.808999999999999</v>
          </cell>
          <cell r="D377">
            <v>1622.09226834846</v>
          </cell>
          <cell r="E377">
            <v>1.1746650611293801</v>
          </cell>
          <cell r="F377">
            <v>23884.690697472801</v>
          </cell>
          <cell r="G377">
            <v>17.296495523506302</v>
          </cell>
          <cell r="H377">
            <v>81.528839415364317</v>
          </cell>
        </row>
        <row r="378">
          <cell r="A378" t="str">
            <v>10012-6.2</v>
          </cell>
          <cell r="B378">
            <v>10012</v>
          </cell>
          <cell r="C378">
            <v>6.22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100</v>
          </cell>
        </row>
        <row r="379">
          <cell r="A379" t="str">
            <v>10042-5.5</v>
          </cell>
          <cell r="B379">
            <v>10042</v>
          </cell>
          <cell r="C379">
            <v>5.5220000000000002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100</v>
          </cell>
        </row>
        <row r="380">
          <cell r="A380" t="str">
            <v>10082-33</v>
          </cell>
          <cell r="B380">
            <v>10082</v>
          </cell>
          <cell r="C380">
            <v>33.003</v>
          </cell>
          <cell r="D380">
            <v>15793.4487750975</v>
          </cell>
          <cell r="E380">
            <v>4.7854717174475399</v>
          </cell>
          <cell r="F380">
            <v>15434.8547686888</v>
          </cell>
          <cell r="G380">
            <v>4.6768164452424799</v>
          </cell>
          <cell r="H380">
            <v>90.537711837309985</v>
          </cell>
        </row>
        <row r="381">
          <cell r="A381" t="str">
            <v>10137-215.3</v>
          </cell>
          <cell r="B381">
            <v>10137</v>
          </cell>
          <cell r="C381">
            <v>215.33099999999999</v>
          </cell>
          <cell r="D381">
            <v>1844.33720546728</v>
          </cell>
          <cell r="E381">
            <v>8.5651180820122005E-2</v>
          </cell>
          <cell r="F381">
            <v>8366.5843602535606</v>
          </cell>
          <cell r="G381">
            <v>0.38854490803666197</v>
          </cell>
          <cell r="H381">
            <v>99.525803911143214</v>
          </cell>
        </row>
        <row r="382">
          <cell r="A382" t="str">
            <v>10137-1.1</v>
          </cell>
          <cell r="B382">
            <v>10137</v>
          </cell>
          <cell r="C382">
            <v>1.083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100</v>
          </cell>
        </row>
        <row r="383">
          <cell r="A383" t="str">
            <v>10140-7</v>
          </cell>
          <cell r="B383">
            <v>10140</v>
          </cell>
          <cell r="C383">
            <v>7.01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100</v>
          </cell>
        </row>
        <row r="384">
          <cell r="A384" t="str">
            <v>10169-4.6</v>
          </cell>
          <cell r="B384">
            <v>10169</v>
          </cell>
          <cell r="C384">
            <v>4.59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100</v>
          </cell>
        </row>
        <row r="385">
          <cell r="A385" t="str">
            <v>10169-15.2</v>
          </cell>
          <cell r="B385">
            <v>10169</v>
          </cell>
          <cell r="C385">
            <v>15.238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100</v>
          </cell>
        </row>
        <row r="386">
          <cell r="A386" t="str">
            <v>10170-2.7</v>
          </cell>
          <cell r="B386">
            <v>10170</v>
          </cell>
          <cell r="C386">
            <v>2.7080000000000002</v>
          </cell>
          <cell r="D386">
            <v>1418.3903967224901</v>
          </cell>
          <cell r="E386">
            <v>5.2370260736891998</v>
          </cell>
          <cell r="F386">
            <v>2177.7585297081</v>
          </cell>
          <cell r="G386">
            <v>8.0407892133464394</v>
          </cell>
          <cell r="H386">
            <v>86.722184712964363</v>
          </cell>
        </row>
        <row r="387">
          <cell r="A387" t="str">
            <v>10224-40.1</v>
          </cell>
          <cell r="B387">
            <v>10224</v>
          </cell>
          <cell r="C387">
            <v>40.094000000000001</v>
          </cell>
          <cell r="D387">
            <v>479.56803126159701</v>
          </cell>
          <cell r="E387">
            <v>0.11961096776277801</v>
          </cell>
          <cell r="F387">
            <v>2763.5293461858801</v>
          </cell>
          <cell r="G387">
            <v>0.68926283236302799</v>
          </cell>
          <cell r="H387">
            <v>99.191126199874191</v>
          </cell>
        </row>
        <row r="388">
          <cell r="A388" t="str">
            <v>10229-7.8</v>
          </cell>
          <cell r="B388">
            <v>10229</v>
          </cell>
          <cell r="C388">
            <v>7.7910000000000004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100</v>
          </cell>
        </row>
        <row r="389">
          <cell r="A389" t="str">
            <v>10238-46.2</v>
          </cell>
          <cell r="B389">
            <v>10238</v>
          </cell>
          <cell r="C389">
            <v>46.174999999999997</v>
          </cell>
          <cell r="D389">
            <v>8071.2813272490303</v>
          </cell>
          <cell r="E389">
            <v>1.74796404823504</v>
          </cell>
          <cell r="F389">
            <v>25400.292348647999</v>
          </cell>
          <cell r="G389">
            <v>5.5008363653741199</v>
          </cell>
          <cell r="H389">
            <v>92.75119958639084</v>
          </cell>
        </row>
        <row r="390">
          <cell r="A390" t="str">
            <v>10250-74.2</v>
          </cell>
          <cell r="B390">
            <v>10250</v>
          </cell>
          <cell r="C390">
            <v>74.162999999999997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100</v>
          </cell>
        </row>
        <row r="391">
          <cell r="A391" t="str">
            <v>10480-9.6</v>
          </cell>
          <cell r="B391">
            <v>10480</v>
          </cell>
          <cell r="C391">
            <v>9.5850000000000009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100</v>
          </cell>
        </row>
        <row r="392">
          <cell r="A392" t="str">
            <v>10482-0.7</v>
          </cell>
          <cell r="B392">
            <v>10482</v>
          </cell>
          <cell r="C392">
            <v>0.69299999999999995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100</v>
          </cell>
        </row>
        <row r="393">
          <cell r="A393" t="str">
            <v>10554-42.7</v>
          </cell>
          <cell r="B393">
            <v>10554</v>
          </cell>
          <cell r="C393">
            <v>42.658000000000001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100</v>
          </cell>
        </row>
        <row r="394">
          <cell r="A394" t="str">
            <v>10594-12.2</v>
          </cell>
          <cell r="B394">
            <v>10594</v>
          </cell>
          <cell r="C394">
            <v>12.221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100</v>
          </cell>
        </row>
        <row r="395">
          <cell r="A395" t="str">
            <v>10595-16.4</v>
          </cell>
          <cell r="B395">
            <v>10595</v>
          </cell>
          <cell r="C395">
            <v>16.417999999999999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100</v>
          </cell>
        </row>
        <row r="396">
          <cell r="A396" t="str">
            <v>10597-37.3</v>
          </cell>
          <cell r="B396">
            <v>10597</v>
          </cell>
          <cell r="C396">
            <v>37.323999999999998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100</v>
          </cell>
        </row>
        <row r="397">
          <cell r="A397" t="str">
            <v>10680-13</v>
          </cell>
          <cell r="B397">
            <v>10680</v>
          </cell>
          <cell r="C397">
            <v>12.956</v>
          </cell>
          <cell r="D397">
            <v>5774.7516770317998</v>
          </cell>
          <cell r="E397">
            <v>4.4571354721098304</v>
          </cell>
          <cell r="F397">
            <v>5717.3841602582497</v>
          </cell>
          <cell r="G397">
            <v>4.4128574133709204</v>
          </cell>
          <cell r="H397">
            <v>91.130007114519245</v>
          </cell>
        </row>
        <row r="398">
          <cell r="A398" t="str">
            <v>12184-2.4</v>
          </cell>
          <cell r="B398">
            <v>12184</v>
          </cell>
          <cell r="C398">
            <v>2.35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100</v>
          </cell>
        </row>
        <row r="399">
          <cell r="A399" t="str">
            <v>12186-15.1</v>
          </cell>
          <cell r="B399">
            <v>12186</v>
          </cell>
          <cell r="C399">
            <v>15.141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100</v>
          </cell>
        </row>
        <row r="400">
          <cell r="A400" t="str">
            <v>12187-45.8</v>
          </cell>
          <cell r="B400">
            <v>12187</v>
          </cell>
          <cell r="C400">
            <v>45.845999999999997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100</v>
          </cell>
        </row>
        <row r="401">
          <cell r="A401" t="str">
            <v>12188-0.5</v>
          </cell>
          <cell r="B401">
            <v>12188</v>
          </cell>
          <cell r="C401">
            <v>0.52100000000000002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100</v>
          </cell>
        </row>
        <row r="402">
          <cell r="A402" t="str">
            <v>12189-10.5</v>
          </cell>
          <cell r="B402">
            <v>12189</v>
          </cell>
          <cell r="C402">
            <v>10.519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100</v>
          </cell>
        </row>
        <row r="403">
          <cell r="A403" t="str">
            <v>12190-0.6</v>
          </cell>
          <cell r="B403">
            <v>12190</v>
          </cell>
          <cell r="C403">
            <v>0.57299999999999995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100</v>
          </cell>
        </row>
        <row r="404">
          <cell r="A404" t="str">
            <v>12191-0.4</v>
          </cell>
          <cell r="B404">
            <v>12191</v>
          </cell>
          <cell r="C404">
            <v>0.35299999999999998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100</v>
          </cell>
        </row>
        <row r="405">
          <cell r="A405" t="str">
            <v>12193-1.2</v>
          </cell>
          <cell r="B405">
            <v>12193</v>
          </cell>
          <cell r="C405">
            <v>1.216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100</v>
          </cell>
        </row>
        <row r="406">
          <cell r="A406" t="str">
            <v>12194-1.3</v>
          </cell>
          <cell r="B406">
            <v>12194</v>
          </cell>
          <cell r="C406">
            <v>1.2769999999999999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100</v>
          </cell>
        </row>
        <row r="407">
          <cell r="A407" t="str">
            <v>12195-0.5</v>
          </cell>
          <cell r="B407">
            <v>12195</v>
          </cell>
          <cell r="C407">
            <v>0.45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100</v>
          </cell>
        </row>
        <row r="408">
          <cell r="A408" t="str">
            <v>12196-0.5</v>
          </cell>
          <cell r="B408">
            <v>12196</v>
          </cell>
          <cell r="C408">
            <v>0.497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100</v>
          </cell>
        </row>
        <row r="409">
          <cell r="A409" t="str">
            <v>12197-0.3</v>
          </cell>
          <cell r="B409">
            <v>12197</v>
          </cell>
          <cell r="C409">
            <v>0.32300000000000001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100</v>
          </cell>
        </row>
        <row r="410">
          <cell r="A410" t="str">
            <v>12198-0.8</v>
          </cell>
          <cell r="B410">
            <v>12198</v>
          </cell>
          <cell r="C410">
            <v>0.78500000000000003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100</v>
          </cell>
        </row>
        <row r="411">
          <cell r="A411" t="str">
            <v>12199-0.3</v>
          </cell>
          <cell r="B411">
            <v>12199</v>
          </cell>
          <cell r="C411">
            <v>0.30599999999999999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100</v>
          </cell>
        </row>
        <row r="412">
          <cell r="A412" t="str">
            <v>12200-0.3</v>
          </cell>
          <cell r="B412">
            <v>12200</v>
          </cell>
          <cell r="C412">
            <v>0.31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100</v>
          </cell>
        </row>
        <row r="413">
          <cell r="A413" t="str">
            <v>12201-0</v>
          </cell>
          <cell r="B413">
            <v>12201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100</v>
          </cell>
        </row>
        <row r="414">
          <cell r="A414" t="str">
            <v>12201-0.2</v>
          </cell>
          <cell r="B414">
            <v>12201</v>
          </cell>
          <cell r="C414">
            <v>0.19900000000000001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100</v>
          </cell>
        </row>
        <row r="415">
          <cell r="A415" t="str">
            <v>12202-1</v>
          </cell>
          <cell r="B415">
            <v>12202</v>
          </cell>
          <cell r="C415">
            <v>0.98199999999999998</v>
          </cell>
          <cell r="D415">
            <v>58.899230471764803</v>
          </cell>
          <cell r="E415">
            <v>0.59968579476222095</v>
          </cell>
          <cell r="F415">
            <v>636.27125461231105</v>
          </cell>
          <cell r="G415">
            <v>6.4782312086310299</v>
          </cell>
          <cell r="H415">
            <v>92.922082996606747</v>
          </cell>
        </row>
        <row r="416">
          <cell r="A416" t="str">
            <v>12203-2.2</v>
          </cell>
          <cell r="B416">
            <v>12203</v>
          </cell>
          <cell r="C416">
            <v>2.1970000000000001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100</v>
          </cell>
        </row>
        <row r="417">
          <cell r="A417" t="str">
            <v>12204-0.3</v>
          </cell>
          <cell r="B417">
            <v>12204</v>
          </cell>
          <cell r="C417">
            <v>0.28299999999999997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100</v>
          </cell>
        </row>
        <row r="418">
          <cell r="A418" t="str">
            <v>12205-13.3</v>
          </cell>
          <cell r="B418">
            <v>12205</v>
          </cell>
          <cell r="C418">
            <v>13.268000000000001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100</v>
          </cell>
        </row>
        <row r="419">
          <cell r="A419" t="str">
            <v>12206-4.2</v>
          </cell>
          <cell r="B419">
            <v>12206</v>
          </cell>
          <cell r="C419">
            <v>4.2080000000000002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100</v>
          </cell>
        </row>
        <row r="420">
          <cell r="A420" t="str">
            <v>12207-1.8</v>
          </cell>
          <cell r="B420">
            <v>12207</v>
          </cell>
          <cell r="C420">
            <v>1.796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100</v>
          </cell>
        </row>
        <row r="421">
          <cell r="A421" t="str">
            <v>12208-1.3</v>
          </cell>
          <cell r="B421">
            <v>12208</v>
          </cell>
          <cell r="C421">
            <v>1.25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100</v>
          </cell>
        </row>
        <row r="422">
          <cell r="A422" t="str">
            <v>12209-22.3</v>
          </cell>
          <cell r="B422">
            <v>12209</v>
          </cell>
          <cell r="C422">
            <v>22.306999999999999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100</v>
          </cell>
        </row>
        <row r="423">
          <cell r="A423" t="str">
            <v>12210-229.7</v>
          </cell>
          <cell r="B423">
            <v>12210</v>
          </cell>
          <cell r="C423">
            <v>229.745</v>
          </cell>
          <cell r="D423">
            <v>53035.991640067201</v>
          </cell>
          <cell r="E423">
            <v>2.30846730610706</v>
          </cell>
          <cell r="F423">
            <v>221664.341574714</v>
          </cell>
          <cell r="G423">
            <v>9.6482571482343698</v>
          </cell>
          <cell r="H423">
            <v>88.043275545658574</v>
          </cell>
        </row>
        <row r="424">
          <cell r="A424" t="str">
            <v>12211-4.6</v>
          </cell>
          <cell r="B424">
            <v>12211</v>
          </cell>
          <cell r="C424">
            <v>4.5869999999999997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100</v>
          </cell>
        </row>
        <row r="425">
          <cell r="A425" t="str">
            <v>12212-94.9</v>
          </cell>
          <cell r="B425">
            <v>12212</v>
          </cell>
          <cell r="C425">
            <v>94.909000000000006</v>
          </cell>
          <cell r="D425">
            <v>6814.2117265982897</v>
          </cell>
          <cell r="E425">
            <v>0.71797255438213803</v>
          </cell>
          <cell r="F425">
            <v>6357.4764271129898</v>
          </cell>
          <cell r="G425">
            <v>0.66984909963711603</v>
          </cell>
          <cell r="H425">
            <v>98.612178345980752</v>
          </cell>
        </row>
        <row r="426">
          <cell r="A426" t="str">
            <v>12213-3.4</v>
          </cell>
          <cell r="B426">
            <v>12213</v>
          </cell>
          <cell r="C426">
            <v>3.419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100</v>
          </cell>
        </row>
        <row r="427">
          <cell r="A427" t="str">
            <v>12214-15.2</v>
          </cell>
          <cell r="B427">
            <v>12214</v>
          </cell>
          <cell r="C427">
            <v>15.157999999999999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100</v>
          </cell>
        </row>
        <row r="428">
          <cell r="A428" t="str">
            <v>12215-0.3</v>
          </cell>
          <cell r="B428">
            <v>12215</v>
          </cell>
          <cell r="C428">
            <v>0.32900000000000001</v>
          </cell>
          <cell r="D428">
            <v>2870.2768872183201</v>
          </cell>
          <cell r="E428">
            <v>87.253704768428804</v>
          </cell>
          <cell r="F428">
            <v>280.514080303779</v>
          </cell>
          <cell r="G428">
            <v>8.5273629367282595</v>
          </cell>
          <cell r="H428">
            <v>4.2189322948429435</v>
          </cell>
        </row>
        <row r="429">
          <cell r="A429" t="str">
            <v>12216-0.4</v>
          </cell>
          <cell r="B429">
            <v>12216</v>
          </cell>
          <cell r="C429">
            <v>0.40699999999999997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100</v>
          </cell>
        </row>
        <row r="430">
          <cell r="A430" t="str">
            <v>12217-0.1</v>
          </cell>
          <cell r="B430">
            <v>12217</v>
          </cell>
          <cell r="C430">
            <v>0.10100000000000001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100</v>
          </cell>
        </row>
        <row r="431">
          <cell r="A431" t="str">
            <v>12218-0</v>
          </cell>
          <cell r="B431">
            <v>12218</v>
          </cell>
          <cell r="C431">
            <v>3.6999999999999998E-2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100</v>
          </cell>
        </row>
        <row r="432">
          <cell r="A432" t="str">
            <v>12219-0.5</v>
          </cell>
          <cell r="B432">
            <v>12219</v>
          </cell>
          <cell r="C432">
            <v>0.47199999999999998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100</v>
          </cell>
        </row>
        <row r="433">
          <cell r="A433" t="str">
            <v>12220-0.3</v>
          </cell>
          <cell r="B433">
            <v>12220</v>
          </cell>
          <cell r="C433">
            <v>0.33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100</v>
          </cell>
        </row>
        <row r="434">
          <cell r="A434" t="str">
            <v>12221-0.1</v>
          </cell>
          <cell r="B434">
            <v>12221</v>
          </cell>
          <cell r="C434">
            <v>7.4999999999999997E-2</v>
          </cell>
          <cell r="D434">
            <v>59.115104840493501</v>
          </cell>
          <cell r="E434">
            <v>7.8413164834506404</v>
          </cell>
          <cell r="F434">
            <v>105.833860567548</v>
          </cell>
          <cell r="G434">
            <v>14.038320622364401</v>
          </cell>
          <cell r="H434">
            <v>78.12036289418495</v>
          </cell>
        </row>
        <row r="435">
          <cell r="A435" t="str">
            <v>12222-31.1</v>
          </cell>
          <cell r="B435">
            <v>12222</v>
          </cell>
          <cell r="C435">
            <v>31.100999999999999</v>
          </cell>
          <cell r="D435">
            <v>3974.3328023231402</v>
          </cell>
          <cell r="E435">
            <v>1.27788720848577</v>
          </cell>
          <cell r="F435">
            <v>4002.64841870179</v>
          </cell>
          <cell r="G435">
            <v>1.2869916709881299</v>
          </cell>
          <cell r="H435">
            <v>97.435121120526105</v>
          </cell>
        </row>
        <row r="436">
          <cell r="A436" t="str">
            <v>12222-8.6</v>
          </cell>
          <cell r="B436">
            <v>12222</v>
          </cell>
          <cell r="C436">
            <v>8.6470000000000002</v>
          </cell>
          <cell r="D436">
            <v>1725.89572274387</v>
          </cell>
          <cell r="E436">
            <v>1.99606248819942</v>
          </cell>
          <cell r="F436">
            <v>906.66590304385898</v>
          </cell>
          <cell r="G436">
            <v>1.0485927826034001</v>
          </cell>
          <cell r="H436">
            <v>96.955344729197179</v>
          </cell>
        </row>
        <row r="437">
          <cell r="A437" t="str">
            <v>12224-0</v>
          </cell>
          <cell r="B437">
            <v>12224</v>
          </cell>
          <cell r="C437">
            <v>1.7000000000000001E-2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100</v>
          </cell>
        </row>
        <row r="438">
          <cell r="A438" t="str">
            <v>12226-0</v>
          </cell>
          <cell r="B438">
            <v>12226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100</v>
          </cell>
        </row>
        <row r="439">
          <cell r="A439" t="str">
            <v>12226-7.6</v>
          </cell>
          <cell r="B439">
            <v>12226</v>
          </cell>
          <cell r="C439">
            <v>7.5549999999999997</v>
          </cell>
          <cell r="D439">
            <v>3779.5788263640402</v>
          </cell>
          <cell r="E439">
            <v>5.0026542602616297</v>
          </cell>
          <cell r="F439">
            <v>41973.301741819203</v>
          </cell>
          <cell r="G439">
            <v>55.555903560280598</v>
          </cell>
          <cell r="H439">
            <v>39.441442179457773</v>
          </cell>
        </row>
        <row r="440">
          <cell r="A440" t="str">
            <v>12226-0.6</v>
          </cell>
          <cell r="B440">
            <v>12226</v>
          </cell>
          <cell r="C440">
            <v>0.56200000000000006</v>
          </cell>
          <cell r="D440">
            <v>630.82289936138102</v>
          </cell>
          <cell r="E440">
            <v>11.229426620093101</v>
          </cell>
          <cell r="F440">
            <v>501.38394637278901</v>
          </cell>
          <cell r="G440">
            <v>8.9252534110378203</v>
          </cell>
          <cell r="H440">
            <v>79.845319968869077</v>
          </cell>
        </row>
        <row r="441">
          <cell r="A441" t="str">
            <v>12227-122.9</v>
          </cell>
          <cell r="B441">
            <v>12227</v>
          </cell>
          <cell r="C441">
            <v>122.949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100</v>
          </cell>
        </row>
        <row r="442">
          <cell r="A442" t="str">
            <v>12228-1.6</v>
          </cell>
          <cell r="B442">
            <v>12228</v>
          </cell>
          <cell r="C442">
            <v>1.573</v>
          </cell>
          <cell r="D442">
            <v>449.66426054997999</v>
          </cell>
          <cell r="E442">
            <v>2.8580248143484002</v>
          </cell>
          <cell r="F442">
            <v>5021.3405418715001</v>
          </cell>
          <cell r="G442">
            <v>31.915180122186499</v>
          </cell>
          <cell r="H442">
            <v>65.226795063465104</v>
          </cell>
        </row>
        <row r="443">
          <cell r="A443" t="str">
            <v>12229-1</v>
          </cell>
          <cell r="B443">
            <v>12229</v>
          </cell>
          <cell r="C443">
            <v>1.0249999999999999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100</v>
          </cell>
        </row>
        <row r="444">
          <cell r="A444" t="str">
            <v>12230-1.4</v>
          </cell>
          <cell r="B444">
            <v>12230</v>
          </cell>
          <cell r="C444">
            <v>1.4019999999999999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100</v>
          </cell>
        </row>
        <row r="445">
          <cell r="A445" t="str">
            <v>12231-1.1</v>
          </cell>
          <cell r="B445">
            <v>12231</v>
          </cell>
          <cell r="C445">
            <v>1.073</v>
          </cell>
          <cell r="D445">
            <v>7604.0727416242398</v>
          </cell>
          <cell r="E445">
            <v>70.8508761803959</v>
          </cell>
          <cell r="F445">
            <v>253.99530464575199</v>
          </cell>
          <cell r="G445">
            <v>2.3665988597597498</v>
          </cell>
          <cell r="H445">
            <v>26.782524959844352</v>
          </cell>
        </row>
        <row r="446">
          <cell r="A446" t="str">
            <v>12232-0.9</v>
          </cell>
          <cell r="B446">
            <v>12232</v>
          </cell>
          <cell r="C446">
            <v>0.91400000000000003</v>
          </cell>
          <cell r="D446">
            <v>1283.6081003433901</v>
          </cell>
          <cell r="E446">
            <v>14.0479246585254</v>
          </cell>
          <cell r="F446">
            <v>1489.7592759731899</v>
          </cell>
          <cell r="G446">
            <v>16.304062012862101</v>
          </cell>
          <cell r="H446">
            <v>69.648013328612507</v>
          </cell>
        </row>
        <row r="447">
          <cell r="A447" t="str">
            <v>8124-1</v>
          </cell>
          <cell r="B447">
            <v>8124</v>
          </cell>
          <cell r="C447">
            <v>0.96099999999999997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100</v>
          </cell>
        </row>
        <row r="448">
          <cell r="A448" t="str">
            <v>8073-10.8</v>
          </cell>
          <cell r="B448">
            <v>8073</v>
          </cell>
          <cell r="C448">
            <v>10.831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100</v>
          </cell>
        </row>
        <row r="449">
          <cell r="A449" t="str">
            <v>8130-4.1</v>
          </cell>
          <cell r="B449">
            <v>8130</v>
          </cell>
          <cell r="C449">
            <v>4.0679999999999996</v>
          </cell>
          <cell r="D449">
            <v>2061.4352686729599</v>
          </cell>
          <cell r="E449">
            <v>5.0668979255245601</v>
          </cell>
          <cell r="F449">
            <v>6266.3215636423802</v>
          </cell>
          <cell r="G449">
            <v>15.4022841337767</v>
          </cell>
          <cell r="H449">
            <v>79.530817940698739</v>
          </cell>
        </row>
        <row r="450">
          <cell r="A450" t="str">
            <v>8133-2.4</v>
          </cell>
          <cell r="B450">
            <v>8133</v>
          </cell>
          <cell r="C450">
            <v>2.355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100</v>
          </cell>
        </row>
        <row r="451">
          <cell r="A451" t="str">
            <v>8163-83.8</v>
          </cell>
          <cell r="B451">
            <v>8163</v>
          </cell>
          <cell r="C451">
            <v>83.757999999999996</v>
          </cell>
          <cell r="D451">
            <v>4333.8023469322197</v>
          </cell>
          <cell r="E451">
            <v>0.51742067397505598</v>
          </cell>
          <cell r="F451">
            <v>37190.738298682503</v>
          </cell>
          <cell r="G451">
            <v>4.4402709989199103</v>
          </cell>
          <cell r="H451">
            <v>95.042308327105033</v>
          </cell>
        </row>
        <row r="452">
          <cell r="A452" t="str">
            <v>8164-12.6</v>
          </cell>
          <cell r="B452">
            <v>8164</v>
          </cell>
          <cell r="C452">
            <v>12.561</v>
          </cell>
          <cell r="D452">
            <v>1392.8826311548501</v>
          </cell>
          <cell r="E452">
            <v>1.1089156693604401</v>
          </cell>
          <cell r="F452">
            <v>9257.6829110775307</v>
          </cell>
          <cell r="G452">
            <v>7.3703192303809999</v>
          </cell>
          <cell r="H452">
            <v>91.520765100258558</v>
          </cell>
        </row>
        <row r="453">
          <cell r="A453" t="str">
            <v>8179-3.4</v>
          </cell>
          <cell r="B453">
            <v>8179</v>
          </cell>
          <cell r="C453">
            <v>3.3980000000000001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100</v>
          </cell>
        </row>
        <row r="454">
          <cell r="A454" t="str">
            <v>9301-13.8</v>
          </cell>
          <cell r="B454">
            <v>9301</v>
          </cell>
          <cell r="C454">
            <v>13.756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100</v>
          </cell>
        </row>
        <row r="455">
          <cell r="A455" t="str">
            <v>10642-3.1</v>
          </cell>
          <cell r="B455">
            <v>10642</v>
          </cell>
          <cell r="C455">
            <v>3.117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100</v>
          </cell>
        </row>
        <row r="456">
          <cell r="A456" t="str">
            <v>10481-3</v>
          </cell>
          <cell r="B456">
            <v>10481</v>
          </cell>
          <cell r="C456">
            <v>3.0129999999999999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100</v>
          </cell>
        </row>
        <row r="457">
          <cell r="A457" t="str">
            <v>10253-0</v>
          </cell>
          <cell r="B457">
            <v>10253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100</v>
          </cell>
        </row>
        <row r="458">
          <cell r="A458" t="str">
            <v>10098-19.1</v>
          </cell>
          <cell r="B458">
            <v>10098</v>
          </cell>
          <cell r="C458">
            <v>19.143999999999998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100</v>
          </cell>
        </row>
        <row r="459">
          <cell r="A459" t="str">
            <v>12213-3.4</v>
          </cell>
          <cell r="B459">
            <v>12213</v>
          </cell>
          <cell r="C459">
            <v>3.419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100</v>
          </cell>
        </row>
        <row r="460">
          <cell r="A460" t="str">
            <v>12224-0</v>
          </cell>
          <cell r="B460">
            <v>12224</v>
          </cell>
          <cell r="C460">
            <v>1.7000000000000001E-2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100</v>
          </cell>
        </row>
        <row r="461">
          <cell r="A461" t="str">
            <v>12227-122.9</v>
          </cell>
          <cell r="B461">
            <v>12227</v>
          </cell>
          <cell r="C461">
            <v>122.949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100</v>
          </cell>
        </row>
        <row r="462">
          <cell r="A462" t="str">
            <v>12228-1.6</v>
          </cell>
          <cell r="B462">
            <v>12228</v>
          </cell>
          <cell r="C462">
            <v>1.573</v>
          </cell>
          <cell r="D462">
            <v>449.66426054997999</v>
          </cell>
          <cell r="E462">
            <v>2.8580248143484002</v>
          </cell>
          <cell r="F462">
            <v>5021.3405418715001</v>
          </cell>
          <cell r="G462">
            <v>31.915180122186499</v>
          </cell>
          <cell r="H462">
            <v>65.226795063465104</v>
          </cell>
        </row>
        <row r="463">
          <cell r="A463" t="str">
            <v>12230-1.4</v>
          </cell>
          <cell r="B463">
            <v>12230</v>
          </cell>
          <cell r="C463">
            <v>1.4019999999999999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100</v>
          </cell>
        </row>
        <row r="464">
          <cell r="A464" t="str">
            <v>12231-1.1</v>
          </cell>
          <cell r="B464">
            <v>12231</v>
          </cell>
          <cell r="C464">
            <v>1.073</v>
          </cell>
          <cell r="D464">
            <v>7604.0727416242398</v>
          </cell>
          <cell r="E464">
            <v>70.8508761803959</v>
          </cell>
          <cell r="F464">
            <v>253.99530464575199</v>
          </cell>
          <cell r="G464">
            <v>2.3665988597597498</v>
          </cell>
          <cell r="H464">
            <v>26.782524959844352</v>
          </cell>
        </row>
        <row r="465">
          <cell r="A465" t="str">
            <v>12232-0.9</v>
          </cell>
          <cell r="B465">
            <v>12232</v>
          </cell>
          <cell r="C465">
            <v>0.91400000000000003</v>
          </cell>
          <cell r="D465">
            <v>1283.6081003433901</v>
          </cell>
          <cell r="E465">
            <v>14.0479246585254</v>
          </cell>
          <cell r="F465">
            <v>1489.7592759731899</v>
          </cell>
          <cell r="G465">
            <v>16.304062012862101</v>
          </cell>
          <cell r="H465">
            <v>69.648013328612507</v>
          </cell>
        </row>
        <row r="466">
          <cell r="A466" t="str">
            <v>8217-69.4</v>
          </cell>
          <cell r="B466">
            <v>8217</v>
          </cell>
          <cell r="C466">
            <v>69.36973869082</v>
          </cell>
          <cell r="D466">
            <v>10604.5057642759</v>
          </cell>
          <cell r="E466">
            <v>1.5286446975235199</v>
          </cell>
          <cell r="F466">
            <v>58824.023862261703</v>
          </cell>
          <cell r="G466">
            <v>8.4795118379742096</v>
          </cell>
          <cell r="H466">
            <v>89.991843464502267</v>
          </cell>
        </row>
        <row r="467">
          <cell r="A467" t="str">
            <v>12224-0.9</v>
          </cell>
          <cell r="B467">
            <v>12224</v>
          </cell>
          <cell r="C467">
            <v>0.92400000000000004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100</v>
          </cell>
        </row>
        <row r="468">
          <cell r="A468" t="str">
            <v>12225-1.2</v>
          </cell>
          <cell r="B468">
            <v>12225</v>
          </cell>
          <cell r="C468">
            <v>1.234</v>
          </cell>
          <cell r="D468">
            <v>627.153283495972</v>
          </cell>
          <cell r="E468">
            <v>2.7934619484313701</v>
          </cell>
          <cell r="F468">
            <v>2005.18056995142</v>
          </cell>
          <cell r="G468">
            <v>8.9314618440153595</v>
          </cell>
          <cell r="H468">
            <v>88.275076207553269</v>
          </cell>
        </row>
        <row r="469">
          <cell r="A469" t="str">
            <v>12223-0.1</v>
          </cell>
          <cell r="B469">
            <v>12223</v>
          </cell>
          <cell r="C469">
            <v>0.11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100</v>
          </cell>
        </row>
      </sheetData>
      <sheetData sheetId="2">
        <row r="2">
          <cell r="A2" t="str">
            <v>8067-0.6</v>
          </cell>
          <cell r="B2">
            <v>8067</v>
          </cell>
          <cell r="C2">
            <v>0.64400000000000002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100</v>
          </cell>
          <cell r="I2">
            <v>0</v>
          </cell>
        </row>
        <row r="3">
          <cell r="A3" t="str">
            <v>8017-6.9</v>
          </cell>
          <cell r="B3">
            <v>8017</v>
          </cell>
          <cell r="C3">
            <v>6.923</v>
          </cell>
          <cell r="D3">
            <v>18034.835549121901</v>
          </cell>
          <cell r="E3">
            <v>26.050223190766399</v>
          </cell>
          <cell r="F3">
            <v>15431.590029077301</v>
          </cell>
          <cell r="G3">
            <v>22.289993349312301</v>
          </cell>
          <cell r="H3">
            <v>73.949776809233597</v>
          </cell>
          <cell r="I3">
            <v>3.7602298414540982</v>
          </cell>
        </row>
        <row r="4">
          <cell r="A4" t="str">
            <v>8088-6.9</v>
          </cell>
          <cell r="B4">
            <v>8088</v>
          </cell>
          <cell r="C4">
            <v>6.9189999999999996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100</v>
          </cell>
          <cell r="I4">
            <v>0</v>
          </cell>
        </row>
        <row r="5">
          <cell r="A5" t="str">
            <v>8043-1.1</v>
          </cell>
          <cell r="B5">
            <v>8043</v>
          </cell>
          <cell r="C5">
            <v>1.069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100</v>
          </cell>
          <cell r="I5">
            <v>0</v>
          </cell>
        </row>
        <row r="6">
          <cell r="A6" t="str">
            <v>8028-0.6</v>
          </cell>
          <cell r="B6">
            <v>8028</v>
          </cell>
          <cell r="C6">
            <v>0.57099999999999995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100</v>
          </cell>
          <cell r="I6">
            <v>0</v>
          </cell>
        </row>
        <row r="7">
          <cell r="A7" t="str">
            <v>8050-2</v>
          </cell>
          <cell r="B7">
            <v>8050</v>
          </cell>
          <cell r="C7">
            <v>2.02</v>
          </cell>
          <cell r="D7">
            <v>1290.7455377074</v>
          </cell>
          <cell r="E7">
            <v>6.3901108323235798</v>
          </cell>
          <cell r="F7">
            <v>1140.1257225972299</v>
          </cell>
          <cell r="G7">
            <v>5.6444353417016204</v>
          </cell>
          <cell r="H7">
            <v>93.609889167676414</v>
          </cell>
          <cell r="I7">
            <v>0.74567549062195937</v>
          </cell>
        </row>
        <row r="8">
          <cell r="A8" t="str">
            <v>8054-5.7</v>
          </cell>
          <cell r="B8">
            <v>8054</v>
          </cell>
          <cell r="C8">
            <v>5.7080000000000002</v>
          </cell>
          <cell r="D8">
            <v>9133.9875124228092</v>
          </cell>
          <cell r="E8">
            <v>16.003470437605301</v>
          </cell>
          <cell r="F8">
            <v>3025.5140607849498</v>
          </cell>
          <cell r="G8">
            <v>5.3009405546568296</v>
          </cell>
          <cell r="H8">
            <v>83.996529562394699</v>
          </cell>
          <cell r="I8">
            <v>10.702529882948472</v>
          </cell>
        </row>
        <row r="9">
          <cell r="A9" t="str">
            <v>8081-2</v>
          </cell>
          <cell r="B9">
            <v>8081</v>
          </cell>
          <cell r="C9">
            <v>2.044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100</v>
          </cell>
          <cell r="I9">
            <v>0</v>
          </cell>
        </row>
        <row r="10">
          <cell r="A10" t="str">
            <v>8095-2</v>
          </cell>
          <cell r="B10">
            <v>8095</v>
          </cell>
          <cell r="C10">
            <v>2.0009999999999999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100</v>
          </cell>
          <cell r="I10">
            <v>0</v>
          </cell>
        </row>
        <row r="11">
          <cell r="A11" t="str">
            <v>8109-0.5</v>
          </cell>
          <cell r="B11">
            <v>8109</v>
          </cell>
          <cell r="C11">
            <v>0.47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100</v>
          </cell>
          <cell r="I11">
            <v>0</v>
          </cell>
        </row>
        <row r="12">
          <cell r="A12" t="str">
            <v>8121-0.3</v>
          </cell>
          <cell r="B12">
            <v>8121</v>
          </cell>
          <cell r="C12">
            <v>0.26700000000000002</v>
          </cell>
          <cell r="D12">
            <v>1193.68840372518</v>
          </cell>
          <cell r="E12">
            <v>44.761843923816002</v>
          </cell>
          <cell r="F12">
            <v>2.53484868775922</v>
          </cell>
          <cell r="G12">
            <v>9.5053701600748997E-2</v>
          </cell>
          <cell r="H12">
            <v>55.238156076183998</v>
          </cell>
          <cell r="I12">
            <v>44.666790222215255</v>
          </cell>
        </row>
        <row r="13">
          <cell r="A13" t="str">
            <v>8124-1</v>
          </cell>
          <cell r="B13">
            <v>8124</v>
          </cell>
          <cell r="C13">
            <v>0.96099999999999997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100</v>
          </cell>
          <cell r="I13">
            <v>0</v>
          </cell>
        </row>
        <row r="14">
          <cell r="A14" t="str">
            <v>8156-0.4</v>
          </cell>
          <cell r="B14">
            <v>8156</v>
          </cell>
          <cell r="C14">
            <v>0.42499999999999999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100</v>
          </cell>
          <cell r="I14">
            <v>0</v>
          </cell>
        </row>
        <row r="15">
          <cell r="A15" t="str">
            <v>8158-14.1</v>
          </cell>
          <cell r="B15">
            <v>8158</v>
          </cell>
          <cell r="C15">
            <v>14.069000000000001</v>
          </cell>
          <cell r="D15">
            <v>4370.90907935222</v>
          </cell>
          <cell r="E15">
            <v>3.1067148864012402</v>
          </cell>
          <cell r="F15">
            <v>3595.1829422563901</v>
          </cell>
          <cell r="G15">
            <v>2.5553513384220401</v>
          </cell>
          <cell r="H15">
            <v>96.893285113598765</v>
          </cell>
          <cell r="I15">
            <v>0.55136354797920006</v>
          </cell>
        </row>
        <row r="16">
          <cell r="A16" t="str">
            <v>8159-1.1</v>
          </cell>
          <cell r="B16">
            <v>8159</v>
          </cell>
          <cell r="C16">
            <v>1.1000000000000001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100</v>
          </cell>
          <cell r="I16">
            <v>0</v>
          </cell>
        </row>
        <row r="17">
          <cell r="A17" t="str">
            <v>8160-2.3</v>
          </cell>
          <cell r="B17">
            <v>8160</v>
          </cell>
          <cell r="C17">
            <v>2.3140000000000001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100</v>
          </cell>
          <cell r="I17">
            <v>0</v>
          </cell>
        </row>
        <row r="18">
          <cell r="A18" t="str">
            <v>8161-0.6</v>
          </cell>
          <cell r="B18">
            <v>8161</v>
          </cell>
          <cell r="C18">
            <v>0.57099999999999995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100</v>
          </cell>
          <cell r="I18">
            <v>0</v>
          </cell>
        </row>
        <row r="19">
          <cell r="A19" t="str">
            <v>8171-1.6</v>
          </cell>
          <cell r="B19">
            <v>8171</v>
          </cell>
          <cell r="C19">
            <v>1.5569999999999999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100</v>
          </cell>
          <cell r="I19">
            <v>0</v>
          </cell>
        </row>
        <row r="20">
          <cell r="A20" t="str">
            <v>8187-0.4</v>
          </cell>
          <cell r="B20">
            <v>8187</v>
          </cell>
          <cell r="C20">
            <v>0.44900000000000001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100</v>
          </cell>
          <cell r="I20">
            <v>0</v>
          </cell>
        </row>
        <row r="21">
          <cell r="A21" t="str">
            <v>8188-0.6</v>
          </cell>
          <cell r="B21">
            <v>8188</v>
          </cell>
          <cell r="C21">
            <v>0.57099999999999995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100</v>
          </cell>
          <cell r="I21">
            <v>0</v>
          </cell>
        </row>
        <row r="22">
          <cell r="A22" t="str">
            <v>8202-0.2</v>
          </cell>
          <cell r="B22">
            <v>8202</v>
          </cell>
          <cell r="C22">
            <v>0.156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100</v>
          </cell>
          <cell r="I22">
            <v>0</v>
          </cell>
        </row>
        <row r="23">
          <cell r="A23" t="str">
            <v>8205-6.1</v>
          </cell>
          <cell r="B23">
            <v>8205</v>
          </cell>
          <cell r="C23">
            <v>6.07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100</v>
          </cell>
          <cell r="I23">
            <v>0</v>
          </cell>
        </row>
        <row r="24">
          <cell r="A24" t="str">
            <v>8210-1</v>
          </cell>
          <cell r="B24">
            <v>8210</v>
          </cell>
          <cell r="C24">
            <v>0.95599999999999996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100</v>
          </cell>
          <cell r="I24">
            <v>0</v>
          </cell>
        </row>
        <row r="25">
          <cell r="A25" t="str">
            <v>8211-0.3</v>
          </cell>
          <cell r="B25">
            <v>8211</v>
          </cell>
          <cell r="C25">
            <v>0.34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100</v>
          </cell>
          <cell r="I25">
            <v>0</v>
          </cell>
        </row>
        <row r="26">
          <cell r="A26" t="str">
            <v>8213-24.8</v>
          </cell>
          <cell r="B26">
            <v>8213</v>
          </cell>
          <cell r="C26">
            <v>24.756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100</v>
          </cell>
          <cell r="I26">
            <v>0</v>
          </cell>
        </row>
        <row r="27">
          <cell r="A27" t="str">
            <v>8214-1.2</v>
          </cell>
          <cell r="B27">
            <v>8214</v>
          </cell>
          <cell r="C27">
            <v>1.202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100</v>
          </cell>
          <cell r="I27">
            <v>0</v>
          </cell>
        </row>
        <row r="28">
          <cell r="A28" t="str">
            <v>8215-2.2</v>
          </cell>
          <cell r="B28">
            <v>8215</v>
          </cell>
          <cell r="C28">
            <v>2.1709999999999998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100</v>
          </cell>
          <cell r="I28">
            <v>0</v>
          </cell>
        </row>
        <row r="29">
          <cell r="A29" t="str">
            <v>8218-21.4</v>
          </cell>
          <cell r="B29">
            <v>8218</v>
          </cell>
          <cell r="C29">
            <v>21.401</v>
          </cell>
          <cell r="D29">
            <v>35314.253202125903</v>
          </cell>
          <cell r="E29">
            <v>16.501157782461899</v>
          </cell>
          <cell r="F29">
            <v>29484.021668881</v>
          </cell>
          <cell r="G29">
            <v>13.7768875030449</v>
          </cell>
          <cell r="H29">
            <v>83.498842217538098</v>
          </cell>
          <cell r="I29">
            <v>2.7242702794169986</v>
          </cell>
        </row>
        <row r="30">
          <cell r="A30" t="str">
            <v>8219-0.7</v>
          </cell>
          <cell r="B30">
            <v>8219</v>
          </cell>
          <cell r="C30">
            <v>0.68600000000000005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100</v>
          </cell>
          <cell r="I30">
            <v>0</v>
          </cell>
        </row>
        <row r="31">
          <cell r="A31" t="str">
            <v>8225-1.1</v>
          </cell>
          <cell r="B31">
            <v>8225</v>
          </cell>
          <cell r="C31">
            <v>1.0860000000000001</v>
          </cell>
          <cell r="D31">
            <v>979.11110741431298</v>
          </cell>
          <cell r="E31">
            <v>9.0197367707185094</v>
          </cell>
          <cell r="F31">
            <v>115.74823102376099</v>
          </cell>
          <cell r="G31">
            <v>1.06629223956792</v>
          </cell>
          <cell r="H31">
            <v>90.980263229281491</v>
          </cell>
          <cell r="I31">
            <v>7.9534445311505895</v>
          </cell>
        </row>
        <row r="32">
          <cell r="A32" t="str">
            <v>8252-37.6</v>
          </cell>
          <cell r="B32">
            <v>8252</v>
          </cell>
          <cell r="C32">
            <v>37.576000000000001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100</v>
          </cell>
          <cell r="I32">
            <v>0</v>
          </cell>
        </row>
        <row r="33">
          <cell r="A33" t="str">
            <v>8018-0.9</v>
          </cell>
          <cell r="B33">
            <v>8018</v>
          </cell>
          <cell r="C33">
            <v>0.85799999999999998</v>
          </cell>
          <cell r="D33">
            <v>210.06562530354799</v>
          </cell>
          <cell r="E33">
            <v>2.4473156249964099</v>
          </cell>
          <cell r="F33">
            <v>110.499396694065</v>
          </cell>
          <cell r="G33">
            <v>1.28734484612269</v>
          </cell>
          <cell r="H33">
            <v>97.552684375003594</v>
          </cell>
          <cell r="I33">
            <v>1.1599707788737199</v>
          </cell>
        </row>
        <row r="34">
          <cell r="A34" t="str">
            <v>8059-2.3</v>
          </cell>
          <cell r="B34">
            <v>8059</v>
          </cell>
          <cell r="C34">
            <v>2.294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100</v>
          </cell>
          <cell r="I34">
            <v>0</v>
          </cell>
        </row>
        <row r="35">
          <cell r="A35" t="str">
            <v>8093-114.2</v>
          </cell>
          <cell r="B35">
            <v>8093</v>
          </cell>
          <cell r="C35">
            <v>114.23399999999999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100</v>
          </cell>
          <cell r="I35">
            <v>0</v>
          </cell>
        </row>
        <row r="36">
          <cell r="A36" t="str">
            <v>8178-212.4</v>
          </cell>
          <cell r="B36">
            <v>8178</v>
          </cell>
          <cell r="C36">
            <v>212.44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100</v>
          </cell>
          <cell r="I36">
            <v>0</v>
          </cell>
        </row>
        <row r="37">
          <cell r="A37" t="str">
            <v>8191-93.9</v>
          </cell>
          <cell r="B37">
            <v>8191</v>
          </cell>
          <cell r="C37">
            <v>93.92</v>
          </cell>
          <cell r="D37">
            <v>46749.367693104301</v>
          </cell>
          <cell r="E37">
            <v>4.9775688520334596</v>
          </cell>
          <cell r="F37">
            <v>38257.037299602503</v>
          </cell>
          <cell r="G37">
            <v>4.07336070262342</v>
          </cell>
          <cell r="H37">
            <v>95.022431147966543</v>
          </cell>
          <cell r="I37">
            <v>0.90420814941003957</v>
          </cell>
        </row>
        <row r="38">
          <cell r="A38" t="str">
            <v>8248-7.6</v>
          </cell>
          <cell r="B38">
            <v>8248</v>
          </cell>
          <cell r="C38">
            <v>7.58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100</v>
          </cell>
          <cell r="I38">
            <v>0</v>
          </cell>
        </row>
        <row r="39">
          <cell r="A39" t="str">
            <v>8249-16.8</v>
          </cell>
          <cell r="B39">
            <v>8249</v>
          </cell>
          <cell r="C39">
            <v>16.768999999999998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100</v>
          </cell>
          <cell r="I39">
            <v>0</v>
          </cell>
        </row>
        <row r="40">
          <cell r="A40" t="str">
            <v>8250-30.9</v>
          </cell>
          <cell r="B40">
            <v>8250</v>
          </cell>
          <cell r="C40">
            <v>30.934000000000001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100</v>
          </cell>
          <cell r="I40">
            <v>0</v>
          </cell>
        </row>
        <row r="41">
          <cell r="A41" t="str">
            <v>8251-26.3</v>
          </cell>
          <cell r="B41">
            <v>8251</v>
          </cell>
          <cell r="C41">
            <v>26.257999999999999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100</v>
          </cell>
          <cell r="I41">
            <v>0</v>
          </cell>
        </row>
        <row r="42">
          <cell r="A42" t="str">
            <v>8060-165.3</v>
          </cell>
          <cell r="B42">
            <v>8060</v>
          </cell>
          <cell r="C42">
            <v>165.28700000000001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100</v>
          </cell>
          <cell r="I42">
            <v>0</v>
          </cell>
        </row>
        <row r="43">
          <cell r="A43" t="str">
            <v>8019-12.3</v>
          </cell>
          <cell r="B43">
            <v>8019</v>
          </cell>
          <cell r="C43">
            <v>12.333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100</v>
          </cell>
          <cell r="I43">
            <v>0</v>
          </cell>
        </row>
        <row r="44">
          <cell r="A44" t="str">
            <v>8020-13.9</v>
          </cell>
          <cell r="B44">
            <v>8020</v>
          </cell>
          <cell r="C44">
            <v>13.920999999999999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100</v>
          </cell>
          <cell r="I44">
            <v>0</v>
          </cell>
        </row>
        <row r="45">
          <cell r="A45" t="str">
            <v>8022-6.5</v>
          </cell>
          <cell r="B45">
            <v>8022</v>
          </cell>
          <cell r="C45">
            <v>6.4960000000000004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100</v>
          </cell>
          <cell r="I45">
            <v>0</v>
          </cell>
        </row>
        <row r="46">
          <cell r="A46" t="str">
            <v>8023-0.8</v>
          </cell>
          <cell r="B46">
            <v>8023</v>
          </cell>
          <cell r="C46">
            <v>0.76700000000000002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100</v>
          </cell>
          <cell r="I46">
            <v>0</v>
          </cell>
        </row>
        <row r="47">
          <cell r="A47" t="str">
            <v>8024-2</v>
          </cell>
          <cell r="B47">
            <v>8024</v>
          </cell>
          <cell r="C47">
            <v>1.99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100</v>
          </cell>
          <cell r="I47">
            <v>0</v>
          </cell>
        </row>
        <row r="48">
          <cell r="A48" t="str">
            <v>8025-6.9</v>
          </cell>
          <cell r="B48">
            <v>8025</v>
          </cell>
          <cell r="C48">
            <v>6.9429999999999996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100</v>
          </cell>
          <cell r="I48">
            <v>0</v>
          </cell>
        </row>
        <row r="49">
          <cell r="A49" t="str">
            <v>8026-0.9</v>
          </cell>
          <cell r="B49">
            <v>8026</v>
          </cell>
          <cell r="C49">
            <v>0.872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100</v>
          </cell>
          <cell r="I49">
            <v>0</v>
          </cell>
        </row>
        <row r="50">
          <cell r="A50" t="str">
            <v>8027-0.6</v>
          </cell>
          <cell r="B50">
            <v>8027</v>
          </cell>
          <cell r="C50">
            <v>0.626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100</v>
          </cell>
          <cell r="I50">
            <v>0</v>
          </cell>
        </row>
        <row r="51">
          <cell r="A51" t="str">
            <v>8031-0.2</v>
          </cell>
          <cell r="B51">
            <v>8031</v>
          </cell>
          <cell r="C51">
            <v>0.20499999999999999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100</v>
          </cell>
          <cell r="I51">
            <v>0</v>
          </cell>
        </row>
        <row r="52">
          <cell r="A52" t="str">
            <v>8032-0.8</v>
          </cell>
          <cell r="B52">
            <v>8032</v>
          </cell>
          <cell r="C52">
            <v>0.76600000000000001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100</v>
          </cell>
          <cell r="I52">
            <v>0</v>
          </cell>
        </row>
        <row r="53">
          <cell r="A53" t="str">
            <v>8029-0.9</v>
          </cell>
          <cell r="B53">
            <v>8029</v>
          </cell>
          <cell r="C53">
            <v>0.88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100</v>
          </cell>
          <cell r="I53">
            <v>0</v>
          </cell>
        </row>
        <row r="54">
          <cell r="A54" t="str">
            <v>8030-3.2</v>
          </cell>
          <cell r="B54">
            <v>8030</v>
          </cell>
          <cell r="C54">
            <v>3.22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100</v>
          </cell>
          <cell r="I54">
            <v>0</v>
          </cell>
        </row>
        <row r="55">
          <cell r="A55" t="str">
            <v>8033-1.6</v>
          </cell>
          <cell r="B55">
            <v>8033</v>
          </cell>
          <cell r="C55">
            <v>1.613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100</v>
          </cell>
          <cell r="I55">
            <v>0</v>
          </cell>
        </row>
        <row r="56">
          <cell r="A56" t="str">
            <v>8034-3.9</v>
          </cell>
          <cell r="B56">
            <v>8034</v>
          </cell>
          <cell r="C56">
            <v>3.948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100</v>
          </cell>
          <cell r="I56">
            <v>0</v>
          </cell>
        </row>
        <row r="57">
          <cell r="A57" t="str">
            <v>8035-2.1</v>
          </cell>
          <cell r="B57">
            <v>8035</v>
          </cell>
          <cell r="C57">
            <v>2.0529999999999999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100</v>
          </cell>
          <cell r="I57">
            <v>0</v>
          </cell>
        </row>
        <row r="58">
          <cell r="A58" t="str">
            <v>8036-0.2</v>
          </cell>
          <cell r="B58">
            <v>8036</v>
          </cell>
          <cell r="C58">
            <v>0.20300000000000001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100</v>
          </cell>
          <cell r="I58">
            <v>0</v>
          </cell>
        </row>
        <row r="59">
          <cell r="A59" t="str">
            <v>8037-1.4</v>
          </cell>
          <cell r="B59">
            <v>8037</v>
          </cell>
          <cell r="C59">
            <v>1.3779999999999999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100</v>
          </cell>
          <cell r="I59">
            <v>0</v>
          </cell>
        </row>
        <row r="60">
          <cell r="A60" t="str">
            <v>8038-29.5</v>
          </cell>
          <cell r="B60">
            <v>8038</v>
          </cell>
          <cell r="C60">
            <v>29.460999999999999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100</v>
          </cell>
          <cell r="I60">
            <v>0</v>
          </cell>
        </row>
        <row r="61">
          <cell r="A61" t="str">
            <v>8039-3.7</v>
          </cell>
          <cell r="B61">
            <v>8039</v>
          </cell>
          <cell r="C61">
            <v>3.6920000000000002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100</v>
          </cell>
          <cell r="I61">
            <v>0</v>
          </cell>
        </row>
        <row r="62">
          <cell r="A62" t="str">
            <v>8040-1.3</v>
          </cell>
          <cell r="B62">
            <v>8040</v>
          </cell>
          <cell r="C62">
            <v>1.2549999999999999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100</v>
          </cell>
          <cell r="I62">
            <v>0</v>
          </cell>
        </row>
        <row r="63">
          <cell r="A63" t="str">
            <v>8041-0.5</v>
          </cell>
          <cell r="B63">
            <v>8041</v>
          </cell>
          <cell r="C63">
            <v>0.49299999999999999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100</v>
          </cell>
          <cell r="I63">
            <v>0</v>
          </cell>
        </row>
        <row r="64">
          <cell r="A64" t="str">
            <v>8042-16.7</v>
          </cell>
          <cell r="B64">
            <v>8042</v>
          </cell>
          <cell r="C64">
            <v>16.734999999999999</v>
          </cell>
          <cell r="D64">
            <v>55320.8087095386</v>
          </cell>
          <cell r="E64">
            <v>33.057285514432401</v>
          </cell>
          <cell r="F64">
            <v>43368.034168136102</v>
          </cell>
          <cell r="G64">
            <v>25.914832431734499</v>
          </cell>
          <cell r="H64">
            <v>66.942714485567592</v>
          </cell>
          <cell r="I64">
            <v>7.1424530826979016</v>
          </cell>
        </row>
        <row r="65">
          <cell r="A65" t="str">
            <v>8044-9.5</v>
          </cell>
          <cell r="B65">
            <v>8044</v>
          </cell>
          <cell r="C65">
            <v>9.5350000000000001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100</v>
          </cell>
          <cell r="I65">
            <v>0</v>
          </cell>
        </row>
        <row r="66">
          <cell r="A66" t="str">
            <v>8045-1.3</v>
          </cell>
          <cell r="B66">
            <v>8045</v>
          </cell>
          <cell r="C66">
            <v>1.284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100</v>
          </cell>
          <cell r="I66">
            <v>0</v>
          </cell>
        </row>
        <row r="67">
          <cell r="A67" t="str">
            <v>8047-9.6</v>
          </cell>
          <cell r="B67">
            <v>8047</v>
          </cell>
          <cell r="C67">
            <v>9.6180000000000003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100</v>
          </cell>
          <cell r="I67">
            <v>0</v>
          </cell>
        </row>
        <row r="68">
          <cell r="A68" t="str">
            <v>8046-2.8</v>
          </cell>
          <cell r="B68">
            <v>8046</v>
          </cell>
          <cell r="C68">
            <v>2.823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100</v>
          </cell>
          <cell r="I68">
            <v>0</v>
          </cell>
        </row>
        <row r="69">
          <cell r="A69" t="str">
            <v>8048-2.7</v>
          </cell>
          <cell r="B69">
            <v>8048</v>
          </cell>
          <cell r="C69">
            <v>2.665</v>
          </cell>
          <cell r="D69">
            <v>5415.2166262287001</v>
          </cell>
          <cell r="E69">
            <v>20.317556265081201</v>
          </cell>
          <cell r="F69">
            <v>4878.9628427341804</v>
          </cell>
          <cell r="G69">
            <v>18.3055653937021</v>
          </cell>
          <cell r="H69">
            <v>79.682443734918792</v>
          </cell>
          <cell r="I69">
            <v>2.0119908713791013</v>
          </cell>
        </row>
        <row r="70">
          <cell r="A70" t="str">
            <v>8052-2</v>
          </cell>
          <cell r="B70">
            <v>8052</v>
          </cell>
          <cell r="C70">
            <v>2.0099999999999998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</v>
          </cell>
          <cell r="I70">
            <v>0</v>
          </cell>
        </row>
        <row r="71">
          <cell r="A71" t="str">
            <v>8053-9.4</v>
          </cell>
          <cell r="B71">
            <v>8053</v>
          </cell>
          <cell r="C71">
            <v>9.4220000000000006</v>
          </cell>
          <cell r="D71">
            <v>7436.1741255145198</v>
          </cell>
          <cell r="E71">
            <v>7.8925555933696101</v>
          </cell>
          <cell r="F71">
            <v>481.920081424557</v>
          </cell>
          <cell r="G71">
            <v>0.51149703732110396</v>
          </cell>
          <cell r="H71">
            <v>92.107444406630393</v>
          </cell>
          <cell r="I71">
            <v>7.3810585560485062</v>
          </cell>
        </row>
        <row r="72">
          <cell r="A72" t="str">
            <v>8055-1.9</v>
          </cell>
          <cell r="B72">
            <v>8055</v>
          </cell>
          <cell r="C72">
            <v>1.9159999999999999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100</v>
          </cell>
          <cell r="I72">
            <v>0</v>
          </cell>
        </row>
        <row r="73">
          <cell r="A73" t="str">
            <v>8061-8</v>
          </cell>
          <cell r="B73">
            <v>8061</v>
          </cell>
          <cell r="C73">
            <v>8.0220000000000002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100</v>
          </cell>
          <cell r="I73">
            <v>0</v>
          </cell>
        </row>
        <row r="74">
          <cell r="A74" t="str">
            <v>8057-1.9</v>
          </cell>
          <cell r="B74">
            <v>8057</v>
          </cell>
          <cell r="C74">
            <v>1.9419999999999999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100</v>
          </cell>
          <cell r="I74">
            <v>0</v>
          </cell>
        </row>
        <row r="75">
          <cell r="A75" t="str">
            <v>8062-0.4</v>
          </cell>
          <cell r="B75">
            <v>8062</v>
          </cell>
          <cell r="C75">
            <v>0.36499999999999999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100</v>
          </cell>
          <cell r="I75">
            <v>0</v>
          </cell>
        </row>
        <row r="76">
          <cell r="A76" t="str">
            <v>8063-1.8</v>
          </cell>
          <cell r="B76">
            <v>8063</v>
          </cell>
          <cell r="C76">
            <v>1.7849999999999999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100</v>
          </cell>
          <cell r="I76">
            <v>0</v>
          </cell>
        </row>
        <row r="77">
          <cell r="A77" t="str">
            <v>8064-7.4</v>
          </cell>
          <cell r="B77">
            <v>8064</v>
          </cell>
          <cell r="C77">
            <v>7.3559999999999999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100</v>
          </cell>
          <cell r="I77">
            <v>0</v>
          </cell>
        </row>
        <row r="78">
          <cell r="A78" t="str">
            <v>8065-0.1</v>
          </cell>
          <cell r="B78">
            <v>8065</v>
          </cell>
          <cell r="C78">
            <v>8.7999999999999995E-2</v>
          </cell>
          <cell r="D78">
            <v>335.83460210896698</v>
          </cell>
          <cell r="E78">
            <v>38.1607412993257</v>
          </cell>
          <cell r="F78">
            <v>64.528093272856495</v>
          </cell>
          <cell r="G78">
            <v>7.3322994666441703</v>
          </cell>
          <cell r="H78">
            <v>61.8392587006743</v>
          </cell>
          <cell r="I78">
            <v>30.828441832681531</v>
          </cell>
        </row>
        <row r="79">
          <cell r="A79" t="str">
            <v>8066-1.4</v>
          </cell>
          <cell r="B79">
            <v>8066</v>
          </cell>
          <cell r="C79">
            <v>1.353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100</v>
          </cell>
          <cell r="I79">
            <v>0</v>
          </cell>
        </row>
        <row r="80">
          <cell r="A80" t="str">
            <v>8229-73.6</v>
          </cell>
          <cell r="B80">
            <v>8229</v>
          </cell>
          <cell r="C80">
            <v>73.573999999999998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100</v>
          </cell>
          <cell r="I80">
            <v>0</v>
          </cell>
        </row>
        <row r="81">
          <cell r="A81" t="str">
            <v>8229-350.8</v>
          </cell>
          <cell r="B81">
            <v>8229</v>
          </cell>
          <cell r="C81">
            <v>350.80399999999997</v>
          </cell>
          <cell r="D81">
            <v>107786.86353382999</v>
          </cell>
          <cell r="E81">
            <v>3.0725647663433899</v>
          </cell>
          <cell r="F81">
            <v>93016.979908115201</v>
          </cell>
          <cell r="G81">
            <v>2.6515355004057799</v>
          </cell>
          <cell r="H81">
            <v>96.92743523365661</v>
          </cell>
          <cell r="I81">
            <v>0.42102926593761003</v>
          </cell>
        </row>
        <row r="82">
          <cell r="A82" t="str">
            <v>8229-51.5</v>
          </cell>
          <cell r="B82">
            <v>8229</v>
          </cell>
          <cell r="C82">
            <v>51.494999999999997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100</v>
          </cell>
          <cell r="I82">
            <v>0</v>
          </cell>
        </row>
        <row r="83">
          <cell r="A83" t="str">
            <v>8229-0</v>
          </cell>
          <cell r="B83">
            <v>8229</v>
          </cell>
          <cell r="C83">
            <v>4.3999999999999997E-2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100</v>
          </cell>
          <cell r="I83">
            <v>0</v>
          </cell>
        </row>
        <row r="84">
          <cell r="A84" t="str">
            <v>8229-0</v>
          </cell>
          <cell r="B84">
            <v>8229</v>
          </cell>
          <cell r="C84">
            <v>2E-3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100</v>
          </cell>
          <cell r="I84">
            <v>0</v>
          </cell>
        </row>
        <row r="85">
          <cell r="A85" t="str">
            <v>8229-91.9</v>
          </cell>
          <cell r="B85">
            <v>8229</v>
          </cell>
          <cell r="C85">
            <v>91.917000000000002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100</v>
          </cell>
          <cell r="I85">
            <v>0</v>
          </cell>
        </row>
        <row r="86">
          <cell r="A86" t="str">
            <v>8229-41.2</v>
          </cell>
          <cell r="B86">
            <v>8229</v>
          </cell>
          <cell r="C86">
            <v>41.238</v>
          </cell>
          <cell r="D86">
            <v>10262.4206136708</v>
          </cell>
          <cell r="E86">
            <v>2.4885623584074001</v>
          </cell>
          <cell r="F86">
            <v>8956.2091075816406</v>
          </cell>
          <cell r="G86">
            <v>2.1718155684890301</v>
          </cell>
          <cell r="H86">
            <v>97.511437641592593</v>
          </cell>
          <cell r="I86">
            <v>0.31674678991837002</v>
          </cell>
        </row>
        <row r="87">
          <cell r="A87" t="str">
            <v>8229-0</v>
          </cell>
          <cell r="B87">
            <v>8229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100</v>
          </cell>
          <cell r="I87">
            <v>0</v>
          </cell>
        </row>
        <row r="88">
          <cell r="A88" t="str">
            <v>8229-55.7</v>
          </cell>
          <cell r="B88">
            <v>8229</v>
          </cell>
          <cell r="C88">
            <v>55.709000000000003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100</v>
          </cell>
          <cell r="I88">
            <v>0</v>
          </cell>
        </row>
        <row r="89">
          <cell r="A89" t="str">
            <v>8229-26.8</v>
          </cell>
          <cell r="B89">
            <v>8229</v>
          </cell>
          <cell r="C89">
            <v>26.824000000000002</v>
          </cell>
          <cell r="D89">
            <v>7048.3804461981499</v>
          </cell>
          <cell r="E89">
            <v>2.62762520583204</v>
          </cell>
          <cell r="F89">
            <v>4031.5980829160399</v>
          </cell>
          <cell r="G89">
            <v>1.5029734594091599</v>
          </cell>
          <cell r="H89">
            <v>97.372374794167953</v>
          </cell>
          <cell r="I89">
            <v>1.12465174642288</v>
          </cell>
        </row>
        <row r="90">
          <cell r="A90" t="str">
            <v>8229-358.6</v>
          </cell>
          <cell r="B90">
            <v>8229</v>
          </cell>
          <cell r="C90">
            <v>358.58199999999999</v>
          </cell>
          <cell r="D90">
            <v>67745.650798880801</v>
          </cell>
          <cell r="E90">
            <v>1.8892645126683001</v>
          </cell>
          <cell r="F90">
            <v>59151.306975717802</v>
          </cell>
          <cell r="G90">
            <v>1.64958877550585</v>
          </cell>
          <cell r="H90">
            <v>98.110735487331695</v>
          </cell>
          <cell r="I90">
            <v>0.23967573716245005</v>
          </cell>
        </row>
        <row r="91">
          <cell r="A91" t="str">
            <v>8229-0.2</v>
          </cell>
          <cell r="B91">
            <v>8229</v>
          </cell>
          <cell r="C91">
            <v>0.17799999999999999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100</v>
          </cell>
          <cell r="I91">
            <v>0</v>
          </cell>
        </row>
        <row r="92">
          <cell r="A92" t="str">
            <v>8229-57.9</v>
          </cell>
          <cell r="B92">
            <v>8229</v>
          </cell>
          <cell r="C92">
            <v>57.857999999999997</v>
          </cell>
          <cell r="D92">
            <v>39935.949003889902</v>
          </cell>
          <cell r="E92">
            <v>6.9024124807670102</v>
          </cell>
          <cell r="F92">
            <v>34474.485141090801</v>
          </cell>
          <cell r="G92">
            <v>5.9584690596110299</v>
          </cell>
          <cell r="H92">
            <v>93.097587519232988</v>
          </cell>
          <cell r="I92">
            <v>0.94394342115598029</v>
          </cell>
        </row>
        <row r="93">
          <cell r="A93" t="str">
            <v>8229-7.6</v>
          </cell>
          <cell r="B93">
            <v>8229</v>
          </cell>
          <cell r="C93">
            <v>7.61</v>
          </cell>
          <cell r="D93">
            <v>809.86685716127897</v>
          </cell>
          <cell r="E93">
            <v>1.06416447085449</v>
          </cell>
          <cell r="F93">
            <v>312.82822598796298</v>
          </cell>
          <cell r="G93">
            <v>0.41105606512125398</v>
          </cell>
          <cell r="H93">
            <v>98.935835529145507</v>
          </cell>
          <cell r="I93">
            <v>0.65310840573323592</v>
          </cell>
        </row>
        <row r="94">
          <cell r="A94" t="str">
            <v>8229-90.7</v>
          </cell>
          <cell r="B94">
            <v>8229</v>
          </cell>
          <cell r="C94">
            <v>90.721000000000004</v>
          </cell>
          <cell r="D94">
            <v>229389.036857717</v>
          </cell>
          <cell r="E94">
            <v>25.285029151885599</v>
          </cell>
          <cell r="F94">
            <v>220282.87133188499</v>
          </cell>
          <cell r="G94">
            <v>24.281277342572398</v>
          </cell>
          <cell r="H94">
            <v>74.714970848114405</v>
          </cell>
          <cell r="I94">
            <v>1.0037518093132007</v>
          </cell>
        </row>
        <row r="95">
          <cell r="A95" t="str">
            <v>8229-0.9</v>
          </cell>
          <cell r="B95">
            <v>8229</v>
          </cell>
          <cell r="C95">
            <v>0.93300000000000005</v>
          </cell>
          <cell r="D95">
            <v>8817.5719461697099</v>
          </cell>
          <cell r="E95">
            <v>94.457826715610395</v>
          </cell>
          <cell r="F95">
            <v>7484.7803395091696</v>
          </cell>
          <cell r="G95">
            <v>80.180359018321198</v>
          </cell>
          <cell r="H95">
            <v>5.5421732843896052</v>
          </cell>
          <cell r="I95">
            <v>14.277467697289197</v>
          </cell>
        </row>
        <row r="96">
          <cell r="A96" t="str">
            <v>8229-26.1</v>
          </cell>
          <cell r="B96">
            <v>8229</v>
          </cell>
          <cell r="C96">
            <v>26.106999999999999</v>
          </cell>
          <cell r="D96">
            <v>24103.803262157999</v>
          </cell>
          <cell r="E96">
            <v>9.2326722811861597</v>
          </cell>
          <cell r="F96">
            <v>14276.8515646703</v>
          </cell>
          <cell r="G96">
            <v>5.46857648438752</v>
          </cell>
          <cell r="H96">
            <v>90.767327718813846</v>
          </cell>
          <cell r="I96">
            <v>3.7640957967986397</v>
          </cell>
        </row>
        <row r="97">
          <cell r="A97" t="str">
            <v>8229-270.9</v>
          </cell>
          <cell r="B97">
            <v>8229</v>
          </cell>
          <cell r="C97">
            <v>270.92500000000001</v>
          </cell>
          <cell r="D97">
            <v>100256.54558530801</v>
          </cell>
          <cell r="E97">
            <v>3.7005275538465399</v>
          </cell>
          <cell r="F97">
            <v>89455.987370906398</v>
          </cell>
          <cell r="G97">
            <v>3.3018726527028601</v>
          </cell>
          <cell r="H97">
            <v>96.299472446153459</v>
          </cell>
          <cell r="I97">
            <v>0.39865490114367974</v>
          </cell>
        </row>
        <row r="98">
          <cell r="A98" t="str">
            <v>8229-244.8</v>
          </cell>
          <cell r="B98">
            <v>8229</v>
          </cell>
          <cell r="C98">
            <v>244.78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100</v>
          </cell>
          <cell r="I98">
            <v>0</v>
          </cell>
        </row>
        <row r="99">
          <cell r="A99" t="str">
            <v>8070-1.7</v>
          </cell>
          <cell r="B99">
            <v>8070</v>
          </cell>
          <cell r="C99">
            <v>1.7290000000000001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100</v>
          </cell>
          <cell r="I99">
            <v>0</v>
          </cell>
        </row>
        <row r="100">
          <cell r="A100" t="str">
            <v>8071-30.6</v>
          </cell>
          <cell r="B100">
            <v>8071</v>
          </cell>
          <cell r="C100">
            <v>30.584</v>
          </cell>
          <cell r="D100">
            <v>93087.609547136206</v>
          </cell>
          <cell r="E100">
            <v>30.4366104531729</v>
          </cell>
          <cell r="F100">
            <v>66932.609190563104</v>
          </cell>
          <cell r="G100">
            <v>21.884778892254801</v>
          </cell>
          <cell r="H100">
            <v>69.563389546827096</v>
          </cell>
          <cell r="I100">
            <v>8.5518315609180995</v>
          </cell>
        </row>
        <row r="101">
          <cell r="A101" t="str">
            <v>8072-0.2</v>
          </cell>
          <cell r="B101">
            <v>8072</v>
          </cell>
          <cell r="C101">
            <v>0.249</v>
          </cell>
          <cell r="D101">
            <v>300.83832867001098</v>
          </cell>
          <cell r="E101">
            <v>12.072918782141199</v>
          </cell>
          <cell r="F101">
            <v>229.964849361451</v>
          </cell>
          <cell r="G101">
            <v>9.22870088183981</v>
          </cell>
          <cell r="H101">
            <v>87.927081217858799</v>
          </cell>
          <cell r="I101">
            <v>2.8442179003013894</v>
          </cell>
        </row>
        <row r="102">
          <cell r="A102" t="str">
            <v>8075-1.1</v>
          </cell>
          <cell r="B102">
            <v>8075</v>
          </cell>
          <cell r="C102">
            <v>1.0609999999999999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100</v>
          </cell>
          <cell r="I102">
            <v>0</v>
          </cell>
        </row>
        <row r="103">
          <cell r="A103" t="str">
            <v>8073-10.8</v>
          </cell>
          <cell r="B103">
            <v>8073</v>
          </cell>
          <cell r="C103">
            <v>10.831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100</v>
          </cell>
          <cell r="I103">
            <v>0</v>
          </cell>
        </row>
        <row r="104">
          <cell r="A104" t="str">
            <v>8074-16.6</v>
          </cell>
          <cell r="B104">
            <v>8074</v>
          </cell>
          <cell r="C104">
            <v>16.584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100</v>
          </cell>
          <cell r="I104">
            <v>0</v>
          </cell>
        </row>
        <row r="105">
          <cell r="A105" t="str">
            <v>8076-10.6</v>
          </cell>
          <cell r="B105">
            <v>8076</v>
          </cell>
          <cell r="C105">
            <v>10.647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100</v>
          </cell>
          <cell r="I105">
            <v>0</v>
          </cell>
        </row>
        <row r="106">
          <cell r="A106" t="str">
            <v>8077-0.3</v>
          </cell>
          <cell r="B106">
            <v>8077</v>
          </cell>
          <cell r="C106">
            <v>0.28299999999999997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100</v>
          </cell>
          <cell r="I106">
            <v>0</v>
          </cell>
        </row>
        <row r="107">
          <cell r="A107" t="str">
            <v>8078-2.4</v>
          </cell>
          <cell r="B107">
            <v>8078</v>
          </cell>
          <cell r="C107">
            <v>2.3769999999999998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100</v>
          </cell>
          <cell r="I107">
            <v>0</v>
          </cell>
        </row>
        <row r="108">
          <cell r="A108" t="str">
            <v>8079-1.2</v>
          </cell>
          <cell r="B108">
            <v>8079</v>
          </cell>
          <cell r="C108">
            <v>1.157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100</v>
          </cell>
          <cell r="I108">
            <v>0</v>
          </cell>
        </row>
        <row r="109">
          <cell r="A109" t="str">
            <v>8080-3.1</v>
          </cell>
          <cell r="B109">
            <v>8080</v>
          </cell>
          <cell r="C109">
            <v>3.12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100</v>
          </cell>
          <cell r="I109">
            <v>0</v>
          </cell>
        </row>
        <row r="110">
          <cell r="A110" t="str">
            <v>8084-3.4</v>
          </cell>
          <cell r="B110">
            <v>8084</v>
          </cell>
          <cell r="C110">
            <v>3.3610000000000002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100</v>
          </cell>
          <cell r="I110">
            <v>0</v>
          </cell>
        </row>
        <row r="111">
          <cell r="A111" t="str">
            <v>8085-0.1</v>
          </cell>
          <cell r="B111">
            <v>8085</v>
          </cell>
          <cell r="C111">
            <v>7.0000000000000007E-2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100</v>
          </cell>
          <cell r="I111">
            <v>0</v>
          </cell>
        </row>
        <row r="112">
          <cell r="A112" t="str">
            <v>8083-1.1</v>
          </cell>
          <cell r="B112">
            <v>8083</v>
          </cell>
          <cell r="C112">
            <v>1.1220000000000001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100</v>
          </cell>
          <cell r="I112">
            <v>0</v>
          </cell>
        </row>
        <row r="113">
          <cell r="A113" t="str">
            <v>8086-8.9</v>
          </cell>
          <cell r="B113">
            <v>8086</v>
          </cell>
          <cell r="C113">
            <v>8.8689999999999998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100</v>
          </cell>
          <cell r="I113">
            <v>0</v>
          </cell>
        </row>
        <row r="114">
          <cell r="A114" t="str">
            <v>8087-17.8</v>
          </cell>
          <cell r="B114">
            <v>8087</v>
          </cell>
          <cell r="C114">
            <v>17.824999999999999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100</v>
          </cell>
          <cell r="I114">
            <v>0</v>
          </cell>
        </row>
        <row r="115">
          <cell r="A115" t="str">
            <v>8089-5.5</v>
          </cell>
          <cell r="B115">
            <v>8089</v>
          </cell>
          <cell r="C115">
            <v>5.4880000000000004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100</v>
          </cell>
          <cell r="I115">
            <v>0</v>
          </cell>
        </row>
        <row r="116">
          <cell r="A116" t="str">
            <v>8089-16.1</v>
          </cell>
          <cell r="B116">
            <v>8089</v>
          </cell>
          <cell r="C116">
            <v>16.137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100</v>
          </cell>
          <cell r="I116">
            <v>0</v>
          </cell>
        </row>
        <row r="117">
          <cell r="A117" t="str">
            <v>8090-10.7</v>
          </cell>
          <cell r="B117">
            <v>8090</v>
          </cell>
          <cell r="C117">
            <v>10.722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100</v>
          </cell>
          <cell r="I117">
            <v>0</v>
          </cell>
        </row>
        <row r="118">
          <cell r="A118" t="str">
            <v>8090-20.8</v>
          </cell>
          <cell r="B118">
            <v>8090</v>
          </cell>
          <cell r="C118">
            <v>20.795000000000002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100</v>
          </cell>
          <cell r="I118">
            <v>0</v>
          </cell>
        </row>
        <row r="119">
          <cell r="A119" t="str">
            <v>8090-45.2</v>
          </cell>
          <cell r="B119">
            <v>8090</v>
          </cell>
          <cell r="C119">
            <v>45.231999999999999</v>
          </cell>
          <cell r="D119">
            <v>30553.645439805001</v>
          </cell>
          <cell r="E119">
            <v>6.7548608756174104</v>
          </cell>
          <cell r="F119">
            <v>27918.726988871102</v>
          </cell>
          <cell r="G119">
            <v>6.17232784892109</v>
          </cell>
          <cell r="H119">
            <v>93.24513912438259</v>
          </cell>
          <cell r="I119">
            <v>0.58253302669632046</v>
          </cell>
        </row>
        <row r="120">
          <cell r="A120" t="str">
            <v>8091-0.3</v>
          </cell>
          <cell r="B120">
            <v>8091</v>
          </cell>
          <cell r="C120">
            <v>0.26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100</v>
          </cell>
          <cell r="I120">
            <v>0</v>
          </cell>
        </row>
        <row r="121">
          <cell r="A121" t="str">
            <v>8092-0.1</v>
          </cell>
          <cell r="B121">
            <v>8092</v>
          </cell>
          <cell r="C121">
            <v>0.11700000000000001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100</v>
          </cell>
          <cell r="I121">
            <v>0</v>
          </cell>
        </row>
        <row r="122">
          <cell r="A122" t="str">
            <v>8094-1</v>
          </cell>
          <cell r="B122">
            <v>8094</v>
          </cell>
          <cell r="C122">
            <v>1.0489999999999999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100</v>
          </cell>
          <cell r="I122">
            <v>0</v>
          </cell>
        </row>
        <row r="123">
          <cell r="A123" t="str">
            <v>8097-0.6</v>
          </cell>
          <cell r="B123">
            <v>8097</v>
          </cell>
          <cell r="C123">
            <v>0.64300000000000002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100</v>
          </cell>
          <cell r="I123">
            <v>0</v>
          </cell>
        </row>
        <row r="124">
          <cell r="A124" t="str">
            <v>8098-0.3</v>
          </cell>
          <cell r="B124">
            <v>8098</v>
          </cell>
          <cell r="C124">
            <v>0.26200000000000001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100</v>
          </cell>
          <cell r="I124">
            <v>0</v>
          </cell>
        </row>
        <row r="125">
          <cell r="A125" t="str">
            <v>8099-0.7</v>
          </cell>
          <cell r="B125">
            <v>8099</v>
          </cell>
          <cell r="C125">
            <v>0.749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100</v>
          </cell>
          <cell r="I125">
            <v>0</v>
          </cell>
        </row>
        <row r="126">
          <cell r="A126" t="str">
            <v>8100-3.3</v>
          </cell>
          <cell r="B126">
            <v>8100</v>
          </cell>
          <cell r="C126">
            <v>3.2909999999999999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100</v>
          </cell>
          <cell r="I126">
            <v>0</v>
          </cell>
        </row>
        <row r="127">
          <cell r="A127" t="str">
            <v>8101-9</v>
          </cell>
          <cell r="B127">
            <v>8101</v>
          </cell>
          <cell r="C127">
            <v>9.0340000000000007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100</v>
          </cell>
          <cell r="I127">
            <v>0</v>
          </cell>
        </row>
        <row r="128">
          <cell r="A128" t="str">
            <v>8104-4.1</v>
          </cell>
          <cell r="B128">
            <v>8104</v>
          </cell>
          <cell r="C128">
            <v>4.1449999999999996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100</v>
          </cell>
          <cell r="I128">
            <v>0</v>
          </cell>
        </row>
        <row r="129">
          <cell r="A129" t="str">
            <v>8096-5.9</v>
          </cell>
          <cell r="B129">
            <v>8096</v>
          </cell>
          <cell r="C129">
            <v>5.9139999999999997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100</v>
          </cell>
          <cell r="I129">
            <v>0</v>
          </cell>
        </row>
        <row r="130">
          <cell r="A130" t="str">
            <v>8102-1.6</v>
          </cell>
          <cell r="B130">
            <v>8102</v>
          </cell>
          <cell r="C130">
            <v>1.6220000000000001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100</v>
          </cell>
          <cell r="I130">
            <v>0</v>
          </cell>
        </row>
        <row r="131">
          <cell r="A131" t="str">
            <v>8106-1.9</v>
          </cell>
          <cell r="B131">
            <v>8106</v>
          </cell>
          <cell r="C131">
            <v>1.903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100</v>
          </cell>
          <cell r="I131">
            <v>0</v>
          </cell>
        </row>
        <row r="132">
          <cell r="A132" t="str">
            <v>8111-27</v>
          </cell>
          <cell r="B132">
            <v>8111</v>
          </cell>
          <cell r="C132">
            <v>26.960999999999999</v>
          </cell>
          <cell r="D132">
            <v>12280.2178241109</v>
          </cell>
          <cell r="E132">
            <v>4.5547271211074198</v>
          </cell>
          <cell r="F132">
            <v>10804.71001542</v>
          </cell>
          <cell r="G132">
            <v>4.0074619561153701</v>
          </cell>
          <cell r="H132">
            <v>95.445272878892581</v>
          </cell>
          <cell r="I132">
            <v>0.54726516499204969</v>
          </cell>
        </row>
        <row r="133">
          <cell r="A133" t="str">
            <v>8112-0.4</v>
          </cell>
          <cell r="B133">
            <v>8112</v>
          </cell>
          <cell r="C133">
            <v>0.377</v>
          </cell>
          <cell r="D133">
            <v>2.2028802134734602</v>
          </cell>
          <cell r="E133">
            <v>5.8380149061463001E-2</v>
          </cell>
          <cell r="F133">
            <v>0.70553845542235605</v>
          </cell>
          <cell r="G133">
            <v>1.8697993628624999E-2</v>
          </cell>
          <cell r="H133">
            <v>99.941619850938537</v>
          </cell>
          <cell r="I133">
            <v>3.9682155432837998E-2</v>
          </cell>
        </row>
        <row r="134">
          <cell r="A134" t="str">
            <v>8110-16.6</v>
          </cell>
          <cell r="B134">
            <v>8110</v>
          </cell>
          <cell r="C134">
            <v>16.635999999999999</v>
          </cell>
          <cell r="D134">
            <v>17166.846442161699</v>
          </cell>
          <cell r="E134">
            <v>10.3190799679309</v>
          </cell>
          <cell r="F134">
            <v>14833.055573722701</v>
          </cell>
          <cell r="G134">
            <v>8.9162262358265796</v>
          </cell>
          <cell r="H134">
            <v>89.680920032069096</v>
          </cell>
          <cell r="I134">
            <v>1.4028537321043206</v>
          </cell>
        </row>
        <row r="135">
          <cell r="A135" t="str">
            <v>8113-0.2</v>
          </cell>
          <cell r="B135">
            <v>8113</v>
          </cell>
          <cell r="C135">
            <v>0.247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100</v>
          </cell>
          <cell r="I135">
            <v>0</v>
          </cell>
        </row>
        <row r="136">
          <cell r="A136" t="str">
            <v>8114-2.2</v>
          </cell>
          <cell r="B136">
            <v>8114</v>
          </cell>
          <cell r="C136">
            <v>2.1960000000000002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100</v>
          </cell>
          <cell r="I136">
            <v>0</v>
          </cell>
        </row>
        <row r="137">
          <cell r="A137" t="str">
            <v>8115-0.7</v>
          </cell>
          <cell r="B137">
            <v>8115</v>
          </cell>
          <cell r="C137">
            <v>0.71499999999999997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100</v>
          </cell>
          <cell r="I137">
            <v>0</v>
          </cell>
        </row>
        <row r="138">
          <cell r="A138" t="str">
            <v>8116-0.2</v>
          </cell>
          <cell r="B138">
            <v>8116</v>
          </cell>
          <cell r="C138">
            <v>0.23400000000000001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100</v>
          </cell>
          <cell r="I138">
            <v>0</v>
          </cell>
        </row>
        <row r="139">
          <cell r="A139" t="str">
            <v>8117-0.8</v>
          </cell>
          <cell r="B139">
            <v>8117</v>
          </cell>
          <cell r="C139">
            <v>0.76500000000000001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100</v>
          </cell>
          <cell r="I139">
            <v>0</v>
          </cell>
        </row>
        <row r="140">
          <cell r="A140" t="str">
            <v>8120-0.3</v>
          </cell>
          <cell r="B140">
            <v>8120</v>
          </cell>
          <cell r="C140">
            <v>0.314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100</v>
          </cell>
          <cell r="I140">
            <v>0</v>
          </cell>
        </row>
        <row r="141">
          <cell r="A141" t="str">
            <v>8119-0.2</v>
          </cell>
          <cell r="B141">
            <v>8119</v>
          </cell>
          <cell r="C141">
            <v>0.17899999999999999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100</v>
          </cell>
          <cell r="I141">
            <v>0</v>
          </cell>
        </row>
        <row r="142">
          <cell r="A142" t="str">
            <v>8118-0.8</v>
          </cell>
          <cell r="B142">
            <v>8118</v>
          </cell>
          <cell r="C142">
            <v>0.82199999999999995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100</v>
          </cell>
          <cell r="I142">
            <v>0</v>
          </cell>
        </row>
        <row r="143">
          <cell r="A143" t="str">
            <v>8122-33.2</v>
          </cell>
          <cell r="B143">
            <v>8122</v>
          </cell>
          <cell r="C143">
            <v>33.222000000000001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100</v>
          </cell>
          <cell r="I143">
            <v>0</v>
          </cell>
        </row>
        <row r="144">
          <cell r="A144" t="str">
            <v>8122-78.3</v>
          </cell>
          <cell r="B144">
            <v>8122</v>
          </cell>
          <cell r="C144">
            <v>78.325999999999993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100</v>
          </cell>
          <cell r="I144">
            <v>0</v>
          </cell>
        </row>
        <row r="145">
          <cell r="A145" t="str">
            <v>8123-2.3</v>
          </cell>
          <cell r="B145">
            <v>8123</v>
          </cell>
          <cell r="C145">
            <v>2.3130000000000002</v>
          </cell>
          <cell r="D145">
            <v>147.304523518032</v>
          </cell>
          <cell r="E145">
            <v>0.63683364011063903</v>
          </cell>
          <cell r="F145">
            <v>89.894070597801999</v>
          </cell>
          <cell r="G145">
            <v>0.38863414942008201</v>
          </cell>
          <cell r="H145">
            <v>99.363166359889362</v>
          </cell>
          <cell r="I145">
            <v>0.24819949069055702</v>
          </cell>
        </row>
        <row r="146">
          <cell r="A146" t="str">
            <v>8125-0.4</v>
          </cell>
          <cell r="B146">
            <v>8125</v>
          </cell>
          <cell r="C146">
            <v>0.37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100</v>
          </cell>
          <cell r="I146">
            <v>0</v>
          </cell>
        </row>
        <row r="147">
          <cell r="A147" t="str">
            <v>8126-4.5</v>
          </cell>
          <cell r="B147">
            <v>8126</v>
          </cell>
          <cell r="C147">
            <v>4.4649999999999999</v>
          </cell>
          <cell r="D147">
            <v>440.06454543764897</v>
          </cell>
          <cell r="E147">
            <v>0.98549286951386805</v>
          </cell>
          <cell r="F147">
            <v>0</v>
          </cell>
          <cell r="G147">
            <v>0</v>
          </cell>
          <cell r="H147">
            <v>99.014507130486137</v>
          </cell>
          <cell r="I147">
            <v>0.98549286951386805</v>
          </cell>
        </row>
        <row r="148">
          <cell r="A148" t="str">
            <v>8127-0.4</v>
          </cell>
          <cell r="B148">
            <v>8127</v>
          </cell>
          <cell r="C148">
            <v>0.42299999999999999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100</v>
          </cell>
          <cell r="I148">
            <v>0</v>
          </cell>
        </row>
        <row r="149">
          <cell r="A149" t="str">
            <v>8128-11.8</v>
          </cell>
          <cell r="B149">
            <v>8128</v>
          </cell>
          <cell r="C149">
            <v>11.821999999999999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100</v>
          </cell>
          <cell r="I149">
            <v>0</v>
          </cell>
        </row>
        <row r="150">
          <cell r="A150" t="str">
            <v>8129-0.7</v>
          </cell>
          <cell r="B150">
            <v>8129</v>
          </cell>
          <cell r="C150">
            <v>0.70699999999999996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100</v>
          </cell>
          <cell r="I150">
            <v>0</v>
          </cell>
        </row>
        <row r="151">
          <cell r="A151" t="str">
            <v>8130-4.1</v>
          </cell>
          <cell r="B151">
            <v>8130</v>
          </cell>
          <cell r="C151">
            <v>4.0679999999999996</v>
          </cell>
          <cell r="D151">
            <v>7805.9801582690297</v>
          </cell>
          <cell r="E151">
            <v>19.1866828280669</v>
          </cell>
          <cell r="F151">
            <v>5690.3686931268003</v>
          </cell>
          <cell r="G151">
            <v>13.986622701587301</v>
          </cell>
          <cell r="H151">
            <v>80.813317171933107</v>
          </cell>
          <cell r="I151">
            <v>5.2000601264795989</v>
          </cell>
        </row>
        <row r="152">
          <cell r="A152" t="str">
            <v>8132-12.3</v>
          </cell>
          <cell r="B152">
            <v>8132</v>
          </cell>
          <cell r="C152">
            <v>12.28</v>
          </cell>
          <cell r="D152">
            <v>60450.924759866597</v>
          </cell>
          <cell r="E152">
            <v>49.228927436741202</v>
          </cell>
          <cell r="F152">
            <v>54613.187166342999</v>
          </cell>
          <cell r="G152">
            <v>44.474896600523003</v>
          </cell>
          <cell r="H152">
            <v>50.771072563258798</v>
          </cell>
          <cell r="I152">
            <v>4.7540308362181989</v>
          </cell>
        </row>
        <row r="153">
          <cell r="A153" t="str">
            <v>8133-2.4</v>
          </cell>
          <cell r="B153">
            <v>8133</v>
          </cell>
          <cell r="C153">
            <v>2.355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100</v>
          </cell>
          <cell r="I153">
            <v>0</v>
          </cell>
        </row>
        <row r="154">
          <cell r="A154" t="str">
            <v>8134-1.6</v>
          </cell>
          <cell r="B154">
            <v>8134</v>
          </cell>
          <cell r="C154">
            <v>1.609</v>
          </cell>
          <cell r="D154">
            <v>4309.0554503196499</v>
          </cell>
          <cell r="E154">
            <v>26.7804387539415</v>
          </cell>
          <cell r="F154">
            <v>2124.2541553822002</v>
          </cell>
          <cell r="G154">
            <v>13.2020715356074</v>
          </cell>
          <cell r="H154">
            <v>73.219561246058504</v>
          </cell>
          <cell r="I154">
            <v>13.578367218334099</v>
          </cell>
        </row>
        <row r="155">
          <cell r="A155" t="str">
            <v>8135-1.8</v>
          </cell>
          <cell r="B155">
            <v>8135</v>
          </cell>
          <cell r="C155">
            <v>1.802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100</v>
          </cell>
          <cell r="I155">
            <v>0</v>
          </cell>
        </row>
        <row r="156">
          <cell r="A156" t="str">
            <v>8136-6.7</v>
          </cell>
          <cell r="B156">
            <v>8136</v>
          </cell>
          <cell r="C156">
            <v>6.7149999999999999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100</v>
          </cell>
          <cell r="I156">
            <v>0</v>
          </cell>
        </row>
        <row r="157">
          <cell r="A157" t="str">
            <v>8138-3.4</v>
          </cell>
          <cell r="B157">
            <v>8138</v>
          </cell>
          <cell r="C157">
            <v>3.4329999999999998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100</v>
          </cell>
          <cell r="I157">
            <v>0</v>
          </cell>
        </row>
        <row r="158">
          <cell r="A158" t="str">
            <v>8139-29.7</v>
          </cell>
          <cell r="B158">
            <v>8139</v>
          </cell>
          <cell r="C158">
            <v>29.713000000000001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100</v>
          </cell>
          <cell r="I158">
            <v>0</v>
          </cell>
        </row>
        <row r="159">
          <cell r="A159" t="str">
            <v>8139-3.2</v>
          </cell>
          <cell r="B159">
            <v>8139</v>
          </cell>
          <cell r="C159">
            <v>3.2090000000000001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100</v>
          </cell>
          <cell r="I159">
            <v>0</v>
          </cell>
        </row>
        <row r="160">
          <cell r="A160" t="str">
            <v>8140-3.7</v>
          </cell>
          <cell r="B160">
            <v>8140</v>
          </cell>
          <cell r="C160">
            <v>3.6749999999999998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100</v>
          </cell>
          <cell r="I160">
            <v>0</v>
          </cell>
        </row>
        <row r="161">
          <cell r="A161" t="str">
            <v>8141-2.7</v>
          </cell>
          <cell r="B161">
            <v>8141</v>
          </cell>
          <cell r="C161">
            <v>2.7210000000000001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100</v>
          </cell>
          <cell r="I161">
            <v>0</v>
          </cell>
        </row>
        <row r="162">
          <cell r="A162" t="str">
            <v>8142-5.3</v>
          </cell>
          <cell r="B162">
            <v>8142</v>
          </cell>
          <cell r="C162">
            <v>5.2679999999999998</v>
          </cell>
          <cell r="D162">
            <v>5425.8901180399098</v>
          </cell>
          <cell r="E162">
            <v>10.300220241663601</v>
          </cell>
          <cell r="F162">
            <v>4753.9057770194404</v>
          </cell>
          <cell r="G162">
            <v>9.0245610298327001</v>
          </cell>
          <cell r="H162">
            <v>89.699779758336405</v>
          </cell>
          <cell r="I162">
            <v>1.2756592118309005</v>
          </cell>
        </row>
        <row r="163">
          <cell r="A163" t="str">
            <v>8143-22.1</v>
          </cell>
          <cell r="B163">
            <v>8143</v>
          </cell>
          <cell r="C163">
            <v>22.082000000000001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100</v>
          </cell>
          <cell r="I163">
            <v>0</v>
          </cell>
        </row>
        <row r="164">
          <cell r="A164" t="str">
            <v>8144-10.5</v>
          </cell>
          <cell r="B164">
            <v>8144</v>
          </cell>
          <cell r="C164">
            <v>10.484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100</v>
          </cell>
          <cell r="I164">
            <v>0</v>
          </cell>
        </row>
        <row r="165">
          <cell r="A165" t="str">
            <v>8145-5.9</v>
          </cell>
          <cell r="B165">
            <v>8145</v>
          </cell>
          <cell r="C165">
            <v>5.851</v>
          </cell>
          <cell r="D165">
            <v>30696.964461964501</v>
          </cell>
          <cell r="E165">
            <v>52.4673355347878</v>
          </cell>
          <cell r="F165">
            <v>29237.771543825598</v>
          </cell>
          <cell r="G165">
            <v>49.973279012005499</v>
          </cell>
          <cell r="H165">
            <v>47.5326644652122</v>
          </cell>
          <cell r="I165">
            <v>2.4940565227823015</v>
          </cell>
        </row>
        <row r="166">
          <cell r="A166" t="str">
            <v>8146-8.8</v>
          </cell>
          <cell r="B166">
            <v>8146</v>
          </cell>
          <cell r="C166">
            <v>8.8119999999999994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100</v>
          </cell>
          <cell r="I166">
            <v>0</v>
          </cell>
        </row>
        <row r="167">
          <cell r="A167" t="str">
            <v>8137-7.8</v>
          </cell>
          <cell r="B167">
            <v>8137</v>
          </cell>
          <cell r="C167">
            <v>7.7779999999999996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100</v>
          </cell>
          <cell r="I167">
            <v>0</v>
          </cell>
        </row>
        <row r="168">
          <cell r="A168" t="str">
            <v>8148-3.4</v>
          </cell>
          <cell r="B168">
            <v>8148</v>
          </cell>
          <cell r="C168">
            <v>3.4129999999999998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100</v>
          </cell>
          <cell r="I168">
            <v>0</v>
          </cell>
        </row>
        <row r="169">
          <cell r="A169" t="str">
            <v>8149-2.6</v>
          </cell>
          <cell r="B169">
            <v>8149</v>
          </cell>
          <cell r="C169">
            <v>2.6389999999999998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100</v>
          </cell>
          <cell r="I169">
            <v>0</v>
          </cell>
        </row>
        <row r="170">
          <cell r="A170" t="str">
            <v>8147-28.7</v>
          </cell>
          <cell r="B170">
            <v>8147</v>
          </cell>
          <cell r="C170">
            <v>28.670999999999999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100</v>
          </cell>
          <cell r="I170">
            <v>0</v>
          </cell>
        </row>
        <row r="171">
          <cell r="A171" t="str">
            <v>8150-73.8</v>
          </cell>
          <cell r="B171">
            <v>8150</v>
          </cell>
          <cell r="C171">
            <v>73.813000000000002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100</v>
          </cell>
          <cell r="I171">
            <v>0</v>
          </cell>
        </row>
        <row r="172">
          <cell r="A172" t="str">
            <v>8209-47.5</v>
          </cell>
          <cell r="B172">
            <v>8209</v>
          </cell>
          <cell r="C172">
            <v>47.485999999999997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100</v>
          </cell>
          <cell r="I172">
            <v>0</v>
          </cell>
        </row>
        <row r="173">
          <cell r="A173" t="str">
            <v>8166-7.2</v>
          </cell>
          <cell r="B173">
            <v>8166</v>
          </cell>
          <cell r="C173">
            <v>7.16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100</v>
          </cell>
          <cell r="I173">
            <v>0</v>
          </cell>
        </row>
        <row r="174">
          <cell r="A174" t="str">
            <v>8151-0.6</v>
          </cell>
          <cell r="B174">
            <v>8151</v>
          </cell>
          <cell r="C174">
            <v>0.623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100</v>
          </cell>
          <cell r="I174">
            <v>0</v>
          </cell>
        </row>
        <row r="175">
          <cell r="A175" t="str">
            <v>8155-7.9</v>
          </cell>
          <cell r="B175">
            <v>8155</v>
          </cell>
          <cell r="C175">
            <v>7.9009999999999998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100</v>
          </cell>
          <cell r="I175">
            <v>0</v>
          </cell>
        </row>
        <row r="176">
          <cell r="A176" t="str">
            <v>8107-9.3</v>
          </cell>
          <cell r="B176">
            <v>8107</v>
          </cell>
          <cell r="C176">
            <v>9.3089999999999993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100</v>
          </cell>
          <cell r="I176">
            <v>0</v>
          </cell>
        </row>
        <row r="177">
          <cell r="A177" t="str">
            <v>8105-0</v>
          </cell>
          <cell r="B177">
            <v>8105</v>
          </cell>
          <cell r="C177">
            <v>8.9999999999999993E-3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100</v>
          </cell>
          <cell r="I177">
            <v>0</v>
          </cell>
        </row>
        <row r="178">
          <cell r="A178" t="str">
            <v>8105-44.9</v>
          </cell>
          <cell r="B178">
            <v>8105</v>
          </cell>
          <cell r="C178">
            <v>44.895000000000003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100</v>
          </cell>
          <cell r="I178">
            <v>0</v>
          </cell>
        </row>
        <row r="179">
          <cell r="A179" t="str">
            <v>8108-119.1</v>
          </cell>
          <cell r="B179">
            <v>8108</v>
          </cell>
          <cell r="C179">
            <v>119.113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100</v>
          </cell>
          <cell r="I179">
            <v>0</v>
          </cell>
        </row>
        <row r="180">
          <cell r="A180" t="str">
            <v>8152-60.8</v>
          </cell>
          <cell r="B180">
            <v>8152</v>
          </cell>
          <cell r="C180">
            <v>60.764000000000003</v>
          </cell>
          <cell r="D180">
            <v>17810.912553964499</v>
          </cell>
          <cell r="E180">
            <v>2.9311718864821401</v>
          </cell>
          <cell r="F180">
            <v>14588.7540208352</v>
          </cell>
          <cell r="G180">
            <v>2.4008958280555399</v>
          </cell>
          <cell r="H180">
            <v>97.068828113517867</v>
          </cell>
          <cell r="I180">
            <v>0.53027605842660019</v>
          </cell>
        </row>
        <row r="181">
          <cell r="A181" t="str">
            <v>8153-226.1</v>
          </cell>
          <cell r="B181">
            <v>8153</v>
          </cell>
          <cell r="C181">
            <v>226.119</v>
          </cell>
          <cell r="D181">
            <v>277336.50942933903</v>
          </cell>
          <cell r="E181">
            <v>12.265059905323501</v>
          </cell>
          <cell r="F181">
            <v>259763.05490076999</v>
          </cell>
          <cell r="G181">
            <v>11.4878832076724</v>
          </cell>
          <cell r="H181">
            <v>87.734940094676503</v>
          </cell>
          <cell r="I181">
            <v>0.77717669765110031</v>
          </cell>
        </row>
        <row r="182">
          <cell r="A182" t="str">
            <v>8157-9.2</v>
          </cell>
          <cell r="B182">
            <v>8157</v>
          </cell>
          <cell r="C182">
            <v>9.2159999999999993</v>
          </cell>
          <cell r="D182">
            <v>43720.836058959801</v>
          </cell>
          <cell r="E182">
            <v>47.439135131476498</v>
          </cell>
          <cell r="F182">
            <v>37667.7211641412</v>
          </cell>
          <cell r="G182">
            <v>40.8712246945761</v>
          </cell>
          <cell r="H182">
            <v>52.560864868523502</v>
          </cell>
          <cell r="I182">
            <v>6.567910436900398</v>
          </cell>
        </row>
        <row r="183">
          <cell r="A183" t="str">
            <v>8162-72.1</v>
          </cell>
          <cell r="B183">
            <v>8162</v>
          </cell>
          <cell r="C183">
            <v>72.087000000000003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100</v>
          </cell>
          <cell r="I183">
            <v>0</v>
          </cell>
        </row>
        <row r="184">
          <cell r="A184" t="str">
            <v>8163-83.8</v>
          </cell>
          <cell r="B184">
            <v>8163</v>
          </cell>
          <cell r="C184">
            <v>83.757999999999996</v>
          </cell>
          <cell r="D184">
            <v>40405.2718264633</v>
          </cell>
          <cell r="E184">
            <v>4.8240600994166503</v>
          </cell>
          <cell r="F184">
            <v>35947.283271709901</v>
          </cell>
          <cell r="G184">
            <v>4.2918126045103797</v>
          </cell>
          <cell r="H184">
            <v>95.175939900583344</v>
          </cell>
          <cell r="I184">
            <v>0.53224749490627055</v>
          </cell>
        </row>
        <row r="185">
          <cell r="A185" t="str">
            <v>8164-12.6</v>
          </cell>
          <cell r="B185">
            <v>8164</v>
          </cell>
          <cell r="C185">
            <v>12.561</v>
          </cell>
          <cell r="D185">
            <v>10120.5803674703</v>
          </cell>
          <cell r="E185">
            <v>8.0572977948648195</v>
          </cell>
          <cell r="F185">
            <v>8597.8632567700697</v>
          </cell>
          <cell r="G185">
            <v>6.8450169994192303</v>
          </cell>
          <cell r="H185">
            <v>91.942702205135177</v>
          </cell>
          <cell r="I185">
            <v>1.2122807954455892</v>
          </cell>
        </row>
        <row r="186">
          <cell r="A186" t="str">
            <v>8165-0.7</v>
          </cell>
          <cell r="B186">
            <v>8165</v>
          </cell>
          <cell r="C186">
            <v>0.74199999999999999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100</v>
          </cell>
          <cell r="I186">
            <v>0</v>
          </cell>
        </row>
        <row r="187">
          <cell r="A187" t="str">
            <v>8167-10.1</v>
          </cell>
          <cell r="B187">
            <v>8167</v>
          </cell>
          <cell r="C187">
            <v>10.116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100</v>
          </cell>
          <cell r="I187">
            <v>0</v>
          </cell>
        </row>
        <row r="188">
          <cell r="A188" t="str">
            <v>8168-1.5</v>
          </cell>
          <cell r="B188">
            <v>8168</v>
          </cell>
          <cell r="C188">
            <v>1.4850000000000001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100</v>
          </cell>
          <cell r="I188">
            <v>0</v>
          </cell>
        </row>
        <row r="189">
          <cell r="A189" t="str">
            <v>8169-215.1</v>
          </cell>
          <cell r="B189">
            <v>8169</v>
          </cell>
          <cell r="C189">
            <v>215.06</v>
          </cell>
          <cell r="D189">
            <v>23546.841014262998</v>
          </cell>
          <cell r="E189">
            <v>1.09489603806434</v>
          </cell>
          <cell r="F189">
            <v>20434.765711463599</v>
          </cell>
          <cell r="G189">
            <v>0.95018877490624598</v>
          </cell>
          <cell r="H189">
            <v>98.905103961935666</v>
          </cell>
          <cell r="I189">
            <v>0.14470726315809401</v>
          </cell>
        </row>
        <row r="190">
          <cell r="A190" t="str">
            <v>8170-0.2</v>
          </cell>
          <cell r="B190">
            <v>8170</v>
          </cell>
          <cell r="C190">
            <v>0.185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100</v>
          </cell>
          <cell r="I190">
            <v>0</v>
          </cell>
        </row>
        <row r="191">
          <cell r="A191" t="str">
            <v>8172-0.8</v>
          </cell>
          <cell r="B191">
            <v>8172</v>
          </cell>
          <cell r="C191">
            <v>0.84399999999999997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100</v>
          </cell>
          <cell r="I191">
            <v>0</v>
          </cell>
        </row>
        <row r="192">
          <cell r="A192" t="str">
            <v>8154-39.7</v>
          </cell>
          <cell r="B192">
            <v>8154</v>
          </cell>
          <cell r="C192">
            <v>39.682000000000002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100</v>
          </cell>
          <cell r="I192">
            <v>0</v>
          </cell>
        </row>
        <row r="193">
          <cell r="A193" t="str">
            <v>8173-1.7</v>
          </cell>
          <cell r="B193">
            <v>8173</v>
          </cell>
          <cell r="C193">
            <v>1.6519999999999999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100</v>
          </cell>
          <cell r="I193">
            <v>0</v>
          </cell>
        </row>
        <row r="194">
          <cell r="A194" t="str">
            <v>8174-0.6</v>
          </cell>
          <cell r="B194">
            <v>8174</v>
          </cell>
          <cell r="C194">
            <v>0.63800000000000001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100</v>
          </cell>
          <cell r="I194">
            <v>0</v>
          </cell>
        </row>
        <row r="195">
          <cell r="A195" t="str">
            <v>8175-2.2</v>
          </cell>
          <cell r="B195">
            <v>8175</v>
          </cell>
          <cell r="C195">
            <v>2.2229999999999999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100</v>
          </cell>
          <cell r="I195">
            <v>0</v>
          </cell>
        </row>
        <row r="196">
          <cell r="A196" t="str">
            <v>8176-0.6</v>
          </cell>
          <cell r="B196">
            <v>8176</v>
          </cell>
          <cell r="C196">
            <v>0.57899999999999996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100</v>
          </cell>
          <cell r="I196">
            <v>0</v>
          </cell>
        </row>
        <row r="197">
          <cell r="A197" t="str">
            <v>8177-0.8</v>
          </cell>
          <cell r="B197">
            <v>8177</v>
          </cell>
          <cell r="C197">
            <v>0.76800000000000002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100</v>
          </cell>
          <cell r="I197">
            <v>0</v>
          </cell>
        </row>
        <row r="198">
          <cell r="A198" t="str">
            <v>8179-3.4</v>
          </cell>
          <cell r="B198">
            <v>8179</v>
          </cell>
          <cell r="C198">
            <v>3.3980000000000001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100</v>
          </cell>
          <cell r="I198">
            <v>0</v>
          </cell>
        </row>
        <row r="199">
          <cell r="A199" t="str">
            <v>8180-2.7</v>
          </cell>
          <cell r="B199">
            <v>8180</v>
          </cell>
          <cell r="C199">
            <v>2.6739999999999999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100</v>
          </cell>
          <cell r="I199">
            <v>0</v>
          </cell>
        </row>
        <row r="200">
          <cell r="A200" t="str">
            <v>8181-3.1</v>
          </cell>
          <cell r="B200">
            <v>8181</v>
          </cell>
          <cell r="C200">
            <v>3.0670000000000002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100</v>
          </cell>
          <cell r="I200">
            <v>0</v>
          </cell>
        </row>
        <row r="201">
          <cell r="A201" t="str">
            <v>8182-2.1</v>
          </cell>
          <cell r="B201">
            <v>8182</v>
          </cell>
          <cell r="C201">
            <v>2.14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100</v>
          </cell>
          <cell r="I201">
            <v>0</v>
          </cell>
        </row>
        <row r="202">
          <cell r="A202" t="str">
            <v>8183-15.1</v>
          </cell>
          <cell r="B202">
            <v>8183</v>
          </cell>
          <cell r="C202">
            <v>15.093999999999999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100</v>
          </cell>
          <cell r="I202">
            <v>0</v>
          </cell>
        </row>
        <row r="203">
          <cell r="A203" t="str">
            <v>8184-0.7</v>
          </cell>
          <cell r="B203">
            <v>8184</v>
          </cell>
          <cell r="C203">
            <v>0.749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100</v>
          </cell>
          <cell r="I203">
            <v>0</v>
          </cell>
        </row>
        <row r="204">
          <cell r="A204" t="str">
            <v>8189-0.4</v>
          </cell>
          <cell r="B204">
            <v>8189</v>
          </cell>
          <cell r="C204">
            <v>0.38400000000000001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100</v>
          </cell>
          <cell r="I204">
            <v>0</v>
          </cell>
        </row>
        <row r="205">
          <cell r="A205" t="str">
            <v>8190-1.8</v>
          </cell>
          <cell r="B205">
            <v>8190</v>
          </cell>
          <cell r="C205">
            <v>1.786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100</v>
          </cell>
          <cell r="I205">
            <v>0</v>
          </cell>
        </row>
        <row r="206">
          <cell r="A206" t="str">
            <v>8192-202.4</v>
          </cell>
          <cell r="B206">
            <v>8192</v>
          </cell>
          <cell r="C206">
            <v>202.40700000000001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100</v>
          </cell>
          <cell r="I206">
            <v>0</v>
          </cell>
        </row>
        <row r="207">
          <cell r="A207" t="str">
            <v>8192-79.4</v>
          </cell>
          <cell r="B207">
            <v>8192</v>
          </cell>
          <cell r="C207">
            <v>79.379000000000005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100</v>
          </cell>
          <cell r="I207">
            <v>0</v>
          </cell>
        </row>
        <row r="208">
          <cell r="A208" t="str">
            <v>8192-23.3</v>
          </cell>
          <cell r="B208">
            <v>8192</v>
          </cell>
          <cell r="C208">
            <v>23.338999999999999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100</v>
          </cell>
          <cell r="I208">
            <v>0</v>
          </cell>
        </row>
        <row r="209">
          <cell r="A209" t="str">
            <v>8192-4.7</v>
          </cell>
          <cell r="B209">
            <v>8192</v>
          </cell>
          <cell r="C209">
            <v>4.673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100</v>
          </cell>
          <cell r="I209">
            <v>0</v>
          </cell>
        </row>
        <row r="210">
          <cell r="A210" t="str">
            <v>8192-105.3</v>
          </cell>
          <cell r="B210">
            <v>8192</v>
          </cell>
          <cell r="C210">
            <v>105.312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100</v>
          </cell>
          <cell r="I210">
            <v>0</v>
          </cell>
        </row>
        <row r="211">
          <cell r="A211" t="str">
            <v>8193-3.3</v>
          </cell>
          <cell r="B211">
            <v>8193</v>
          </cell>
          <cell r="C211">
            <v>3.29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100</v>
          </cell>
          <cell r="I211">
            <v>0</v>
          </cell>
        </row>
        <row r="212">
          <cell r="A212" t="str">
            <v>8195-12.7</v>
          </cell>
          <cell r="B212">
            <v>8195</v>
          </cell>
          <cell r="C212">
            <v>12.654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100</v>
          </cell>
          <cell r="I212">
            <v>0</v>
          </cell>
        </row>
        <row r="213">
          <cell r="A213" t="str">
            <v>8197-36.8</v>
          </cell>
          <cell r="B213">
            <v>8197</v>
          </cell>
          <cell r="C213">
            <v>36.798999999999999</v>
          </cell>
          <cell r="D213">
            <v>412.81360603985303</v>
          </cell>
          <cell r="E213">
            <v>0.112181078230537</v>
          </cell>
          <cell r="F213">
            <v>237.251031120307</v>
          </cell>
          <cell r="G213">
            <v>6.4472381949090996E-2</v>
          </cell>
          <cell r="H213">
            <v>99.887818921769465</v>
          </cell>
          <cell r="I213">
            <v>4.7708696281446E-2</v>
          </cell>
        </row>
        <row r="214">
          <cell r="A214" t="str">
            <v>8198-0.5</v>
          </cell>
          <cell r="B214">
            <v>8198</v>
          </cell>
          <cell r="C214">
            <v>0.54400000000000004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100</v>
          </cell>
          <cell r="I214">
            <v>0</v>
          </cell>
        </row>
        <row r="215">
          <cell r="A215" t="str">
            <v>8199-7.4</v>
          </cell>
          <cell r="B215">
            <v>8199</v>
          </cell>
          <cell r="C215">
            <v>7.4080000000000004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100</v>
          </cell>
          <cell r="I215">
            <v>0</v>
          </cell>
        </row>
        <row r="216">
          <cell r="A216" t="str">
            <v>8200-1.1</v>
          </cell>
          <cell r="B216">
            <v>8200</v>
          </cell>
          <cell r="C216">
            <v>1.052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100</v>
          </cell>
          <cell r="I216">
            <v>0</v>
          </cell>
        </row>
        <row r="217">
          <cell r="A217" t="str">
            <v>8201-15.9</v>
          </cell>
          <cell r="B217">
            <v>8201</v>
          </cell>
          <cell r="C217">
            <v>15.863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100</v>
          </cell>
          <cell r="I217">
            <v>0</v>
          </cell>
        </row>
        <row r="218">
          <cell r="A218" t="str">
            <v>8203-2.5</v>
          </cell>
          <cell r="B218">
            <v>8203</v>
          </cell>
          <cell r="C218">
            <v>2.516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100</v>
          </cell>
          <cell r="I218">
            <v>0</v>
          </cell>
        </row>
        <row r="219">
          <cell r="A219" t="str">
            <v>8204-2.2</v>
          </cell>
          <cell r="B219">
            <v>8204</v>
          </cell>
          <cell r="C219">
            <v>2.238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100</v>
          </cell>
          <cell r="I219">
            <v>0</v>
          </cell>
        </row>
        <row r="220">
          <cell r="A220" t="str">
            <v>8206-5.4</v>
          </cell>
          <cell r="B220">
            <v>8206</v>
          </cell>
          <cell r="C220">
            <v>5.4349999999999996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100</v>
          </cell>
          <cell r="I220">
            <v>0</v>
          </cell>
        </row>
        <row r="221">
          <cell r="A221" t="str">
            <v>8207-48.2</v>
          </cell>
          <cell r="B221">
            <v>8207</v>
          </cell>
          <cell r="C221">
            <v>48.24</v>
          </cell>
          <cell r="D221">
            <v>32874.0519010918</v>
          </cell>
          <cell r="E221">
            <v>6.8147015687943799</v>
          </cell>
          <cell r="F221">
            <v>16544.727081143701</v>
          </cell>
          <cell r="G221">
            <v>3.4296769359118899</v>
          </cell>
          <cell r="H221">
            <v>93.185298431205624</v>
          </cell>
          <cell r="I221">
            <v>3.38502463288249</v>
          </cell>
        </row>
        <row r="222">
          <cell r="A222" t="str">
            <v>8212-7.2</v>
          </cell>
          <cell r="B222">
            <v>8212</v>
          </cell>
          <cell r="C222">
            <v>7.1589999999999998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100</v>
          </cell>
          <cell r="I222">
            <v>0</v>
          </cell>
        </row>
        <row r="223">
          <cell r="A223" t="str">
            <v>8216-9.8</v>
          </cell>
          <cell r="B223">
            <v>8216</v>
          </cell>
          <cell r="C223">
            <v>9.8439999999999994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100</v>
          </cell>
          <cell r="I223">
            <v>0</v>
          </cell>
        </row>
        <row r="224">
          <cell r="A224" t="str">
            <v>8220-6.4</v>
          </cell>
          <cell r="B224">
            <v>8220</v>
          </cell>
          <cell r="C224">
            <v>6.3540000000000001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100</v>
          </cell>
          <cell r="I224">
            <v>0</v>
          </cell>
        </row>
        <row r="225">
          <cell r="A225" t="str">
            <v>8221-32.9</v>
          </cell>
          <cell r="B225">
            <v>8221</v>
          </cell>
          <cell r="C225">
            <v>32.935000000000002</v>
          </cell>
          <cell r="D225">
            <v>18137.158066896998</v>
          </cell>
          <cell r="E225">
            <v>5.5069905004590396</v>
          </cell>
          <cell r="F225">
            <v>14799.9500573142</v>
          </cell>
          <cell r="G225">
            <v>4.4937130763420203</v>
          </cell>
          <cell r="H225">
            <v>94.49300949954096</v>
          </cell>
          <cell r="I225">
            <v>1.0132774241170193</v>
          </cell>
        </row>
        <row r="226">
          <cell r="A226" t="str">
            <v>8222-21.4</v>
          </cell>
          <cell r="B226">
            <v>8222</v>
          </cell>
          <cell r="C226">
            <v>21.428000000000001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100</v>
          </cell>
          <cell r="I226">
            <v>0</v>
          </cell>
        </row>
        <row r="227">
          <cell r="A227" t="str">
            <v>8222-20.3</v>
          </cell>
          <cell r="B227">
            <v>8222</v>
          </cell>
          <cell r="C227">
            <v>20.318000000000001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100</v>
          </cell>
          <cell r="I227">
            <v>0</v>
          </cell>
        </row>
        <row r="228">
          <cell r="A228" t="str">
            <v>8224-0.9</v>
          </cell>
          <cell r="B228">
            <v>8224</v>
          </cell>
          <cell r="C228">
            <v>0.92100000000000004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100</v>
          </cell>
          <cell r="I228">
            <v>0</v>
          </cell>
        </row>
        <row r="229">
          <cell r="A229" t="str">
            <v>8226-13.3</v>
          </cell>
          <cell r="B229">
            <v>8226</v>
          </cell>
          <cell r="C229">
            <v>13.339</v>
          </cell>
          <cell r="D229">
            <v>28759.984639191702</v>
          </cell>
          <cell r="E229">
            <v>21.560440692691301</v>
          </cell>
          <cell r="F229">
            <v>27140.772818260299</v>
          </cell>
          <cell r="G229">
            <v>20.3465693755793</v>
          </cell>
          <cell r="H229">
            <v>78.439559307308699</v>
          </cell>
          <cell r="I229">
            <v>1.2138713171120017</v>
          </cell>
        </row>
        <row r="230">
          <cell r="A230" t="str">
            <v>8227-46.7</v>
          </cell>
          <cell r="B230">
            <v>8227</v>
          </cell>
          <cell r="C230">
            <v>46.744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100</v>
          </cell>
          <cell r="I230">
            <v>0</v>
          </cell>
        </row>
        <row r="231">
          <cell r="A231" t="str">
            <v>8228-0.6</v>
          </cell>
          <cell r="B231">
            <v>8228</v>
          </cell>
          <cell r="C231">
            <v>0.61799999999999999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100</v>
          </cell>
          <cell r="I231">
            <v>0</v>
          </cell>
        </row>
        <row r="232">
          <cell r="A232" t="str">
            <v>8230-22.7</v>
          </cell>
          <cell r="B232">
            <v>8230</v>
          </cell>
          <cell r="C232">
            <v>22.658999999999999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100</v>
          </cell>
          <cell r="I232">
            <v>0</v>
          </cell>
        </row>
        <row r="233">
          <cell r="A233" t="str">
            <v>8232-8.8</v>
          </cell>
          <cell r="B233">
            <v>8232</v>
          </cell>
          <cell r="C233">
            <v>8.8119999999999994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100</v>
          </cell>
          <cell r="I233">
            <v>0</v>
          </cell>
        </row>
        <row r="234">
          <cell r="A234" t="str">
            <v>8234-76.4</v>
          </cell>
          <cell r="B234">
            <v>8234</v>
          </cell>
          <cell r="C234">
            <v>76.382000000000005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100</v>
          </cell>
          <cell r="I234">
            <v>0</v>
          </cell>
        </row>
        <row r="235">
          <cell r="A235" t="str">
            <v>8208-24.4</v>
          </cell>
          <cell r="B235">
            <v>8208</v>
          </cell>
          <cell r="C235">
            <v>24.36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100</v>
          </cell>
          <cell r="I235">
            <v>0</v>
          </cell>
        </row>
        <row r="236">
          <cell r="A236" t="str">
            <v>8235-15.2</v>
          </cell>
          <cell r="B236">
            <v>8235</v>
          </cell>
          <cell r="C236">
            <v>15.173999999999999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100</v>
          </cell>
          <cell r="I236">
            <v>0</v>
          </cell>
        </row>
        <row r="237">
          <cell r="A237" t="str">
            <v>8236-12.7</v>
          </cell>
          <cell r="B237">
            <v>8236</v>
          </cell>
          <cell r="C237">
            <v>12.711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100</v>
          </cell>
          <cell r="I237">
            <v>0</v>
          </cell>
        </row>
        <row r="238">
          <cell r="A238" t="str">
            <v>8238-8.4</v>
          </cell>
          <cell r="B238">
            <v>8238</v>
          </cell>
          <cell r="C238">
            <v>8.3520000000000003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100</v>
          </cell>
          <cell r="I238">
            <v>0</v>
          </cell>
        </row>
        <row r="239">
          <cell r="A239" t="str">
            <v>8240-51.1</v>
          </cell>
          <cell r="B239">
            <v>8240</v>
          </cell>
          <cell r="C239">
            <v>51.134999999999998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100</v>
          </cell>
          <cell r="I239">
            <v>0</v>
          </cell>
        </row>
        <row r="240">
          <cell r="A240" t="str">
            <v>8242-38.8</v>
          </cell>
          <cell r="B240">
            <v>8242</v>
          </cell>
          <cell r="C240">
            <v>38.768000000000001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100</v>
          </cell>
          <cell r="I240">
            <v>0</v>
          </cell>
        </row>
        <row r="241">
          <cell r="A241" t="str">
            <v>8243-3.8</v>
          </cell>
          <cell r="B241">
            <v>8243</v>
          </cell>
          <cell r="C241">
            <v>3.827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100</v>
          </cell>
          <cell r="I241">
            <v>0</v>
          </cell>
        </row>
        <row r="242">
          <cell r="A242" t="str">
            <v>8244-6.4</v>
          </cell>
          <cell r="B242">
            <v>8244</v>
          </cell>
          <cell r="C242">
            <v>6.431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100</v>
          </cell>
          <cell r="I242">
            <v>0</v>
          </cell>
        </row>
        <row r="243">
          <cell r="A243" t="str">
            <v>8245-1.3</v>
          </cell>
          <cell r="B243">
            <v>8245</v>
          </cell>
          <cell r="C243">
            <v>1.3069999999999999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100</v>
          </cell>
          <cell r="I243">
            <v>0</v>
          </cell>
        </row>
        <row r="244">
          <cell r="A244" t="str">
            <v>8246-6</v>
          </cell>
          <cell r="B244">
            <v>8246</v>
          </cell>
          <cell r="C244">
            <v>6.0439999999999996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100</v>
          </cell>
          <cell r="I244">
            <v>0</v>
          </cell>
        </row>
        <row r="245">
          <cell r="A245" t="str">
            <v>8247-33.4</v>
          </cell>
          <cell r="B245">
            <v>8247</v>
          </cell>
          <cell r="C245">
            <v>33.399000000000001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100</v>
          </cell>
          <cell r="I245">
            <v>0</v>
          </cell>
        </row>
        <row r="246">
          <cell r="A246" t="str">
            <v>8247-2.9</v>
          </cell>
          <cell r="B246">
            <v>8247</v>
          </cell>
          <cell r="C246">
            <v>2.9470000000000001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100</v>
          </cell>
          <cell r="I246">
            <v>0</v>
          </cell>
        </row>
        <row r="247">
          <cell r="A247" t="str">
            <v>8253-2.2</v>
          </cell>
          <cell r="B247">
            <v>8253</v>
          </cell>
          <cell r="C247">
            <v>2.2269999999999999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100</v>
          </cell>
          <cell r="I247">
            <v>0</v>
          </cell>
        </row>
        <row r="248">
          <cell r="A248" t="str">
            <v>8254-2.6</v>
          </cell>
          <cell r="B248">
            <v>8254</v>
          </cell>
          <cell r="C248">
            <v>2.609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100</v>
          </cell>
          <cell r="I248">
            <v>0</v>
          </cell>
        </row>
        <row r="249">
          <cell r="A249" t="str">
            <v>8255-1.3</v>
          </cell>
          <cell r="B249">
            <v>8255</v>
          </cell>
          <cell r="C249">
            <v>1.34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100</v>
          </cell>
          <cell r="I249">
            <v>0</v>
          </cell>
        </row>
        <row r="250">
          <cell r="A250" t="str">
            <v>8256-2.9</v>
          </cell>
          <cell r="B250">
            <v>8256</v>
          </cell>
          <cell r="C250">
            <v>2.911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100</v>
          </cell>
          <cell r="I250">
            <v>0</v>
          </cell>
        </row>
        <row r="251">
          <cell r="A251" t="str">
            <v>8257-12.2</v>
          </cell>
          <cell r="B251">
            <v>8257</v>
          </cell>
          <cell r="C251">
            <v>12.188000000000001</v>
          </cell>
          <cell r="D251">
            <v>11205.875974525699</v>
          </cell>
          <cell r="E251">
            <v>9.1944199687574208</v>
          </cell>
          <cell r="F251">
            <v>9477.4434858518307</v>
          </cell>
          <cell r="G251">
            <v>7.7762413074336898</v>
          </cell>
          <cell r="H251">
            <v>90.805580031242584</v>
          </cell>
          <cell r="I251">
            <v>1.418178661323731</v>
          </cell>
        </row>
        <row r="252">
          <cell r="A252" t="str">
            <v>8258-2</v>
          </cell>
          <cell r="B252">
            <v>8258</v>
          </cell>
          <cell r="C252">
            <v>2.0089999999999999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100</v>
          </cell>
          <cell r="I252">
            <v>0</v>
          </cell>
        </row>
        <row r="253">
          <cell r="A253" t="str">
            <v>8259-0.3</v>
          </cell>
          <cell r="B253">
            <v>8259</v>
          </cell>
          <cell r="C253">
            <v>0.33800000000000002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100</v>
          </cell>
          <cell r="I253">
            <v>0</v>
          </cell>
        </row>
        <row r="254">
          <cell r="A254" t="str">
            <v>8260-1.1</v>
          </cell>
          <cell r="B254">
            <v>8260</v>
          </cell>
          <cell r="C254">
            <v>1.1339999999999999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100</v>
          </cell>
          <cell r="I254">
            <v>0</v>
          </cell>
        </row>
        <row r="255">
          <cell r="A255" t="str">
            <v>8261-5.6</v>
          </cell>
          <cell r="B255">
            <v>8261</v>
          </cell>
          <cell r="C255">
            <v>5.6050000000000004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100</v>
          </cell>
          <cell r="I255">
            <v>0</v>
          </cell>
        </row>
        <row r="256">
          <cell r="A256" t="str">
            <v>8262-0.7</v>
          </cell>
          <cell r="B256">
            <v>8262</v>
          </cell>
          <cell r="C256">
            <v>0.66500000000000004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100</v>
          </cell>
          <cell r="I256">
            <v>0</v>
          </cell>
        </row>
        <row r="257">
          <cell r="A257" t="str">
            <v>8263-3</v>
          </cell>
          <cell r="B257">
            <v>8263</v>
          </cell>
          <cell r="C257">
            <v>2.98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100</v>
          </cell>
          <cell r="I257">
            <v>0</v>
          </cell>
        </row>
        <row r="258">
          <cell r="A258" t="str">
            <v>8264-3.5</v>
          </cell>
          <cell r="B258">
            <v>8264</v>
          </cell>
          <cell r="C258">
            <v>3.496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100</v>
          </cell>
          <cell r="I258">
            <v>0</v>
          </cell>
        </row>
        <row r="259">
          <cell r="A259" t="str">
            <v>8265-0.5</v>
          </cell>
          <cell r="B259">
            <v>8265</v>
          </cell>
          <cell r="C259">
            <v>0.48199999999999998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100</v>
          </cell>
          <cell r="I259">
            <v>0</v>
          </cell>
        </row>
        <row r="260">
          <cell r="A260" t="str">
            <v>8265-0.7</v>
          </cell>
          <cell r="B260">
            <v>8265</v>
          </cell>
          <cell r="C260">
            <v>0.72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100</v>
          </cell>
          <cell r="I260">
            <v>0</v>
          </cell>
        </row>
        <row r="261">
          <cell r="A261" t="str">
            <v>8266-3.9</v>
          </cell>
          <cell r="B261">
            <v>8266</v>
          </cell>
          <cell r="C261">
            <v>3.8730000000000002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100</v>
          </cell>
          <cell r="I261">
            <v>0</v>
          </cell>
        </row>
        <row r="262">
          <cell r="A262" t="str">
            <v>8267-4.2</v>
          </cell>
          <cell r="B262">
            <v>8267</v>
          </cell>
          <cell r="C262">
            <v>4.1870000000000003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100</v>
          </cell>
          <cell r="I262">
            <v>0</v>
          </cell>
        </row>
        <row r="263">
          <cell r="A263" t="str">
            <v>8185-0.3</v>
          </cell>
          <cell r="B263">
            <v>8185</v>
          </cell>
          <cell r="C263">
            <v>0.29199999999999998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100</v>
          </cell>
          <cell r="I263">
            <v>0</v>
          </cell>
        </row>
        <row r="264">
          <cell r="A264" t="str">
            <v>8186-0.6</v>
          </cell>
          <cell r="B264">
            <v>8186</v>
          </cell>
          <cell r="C264">
            <v>0.63700000000000001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100</v>
          </cell>
          <cell r="I264">
            <v>0</v>
          </cell>
        </row>
        <row r="265">
          <cell r="A265" t="str">
            <v>8194-9.2</v>
          </cell>
          <cell r="B265">
            <v>8194</v>
          </cell>
          <cell r="C265">
            <v>9.2469999999999999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100</v>
          </cell>
          <cell r="I265">
            <v>0</v>
          </cell>
        </row>
        <row r="266">
          <cell r="A266" t="str">
            <v>8196-5.3</v>
          </cell>
          <cell r="B266">
            <v>8196</v>
          </cell>
          <cell r="C266">
            <v>5.2590000000000003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100</v>
          </cell>
          <cell r="I266">
            <v>0</v>
          </cell>
        </row>
        <row r="267">
          <cell r="A267" t="str">
            <v>8231-0.7</v>
          </cell>
          <cell r="B267">
            <v>8231</v>
          </cell>
          <cell r="C267">
            <v>0.746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100</v>
          </cell>
          <cell r="I267">
            <v>0</v>
          </cell>
        </row>
        <row r="268">
          <cell r="A268" t="str">
            <v>8241-8.6</v>
          </cell>
          <cell r="B268">
            <v>8241</v>
          </cell>
          <cell r="C268">
            <v>8.6059999999999999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100</v>
          </cell>
          <cell r="I268">
            <v>0</v>
          </cell>
        </row>
        <row r="269">
          <cell r="A269" t="str">
            <v>8068-0.7</v>
          </cell>
          <cell r="B269">
            <v>8068</v>
          </cell>
          <cell r="C269">
            <v>0.73399999999999999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100</v>
          </cell>
          <cell r="I269">
            <v>0</v>
          </cell>
        </row>
        <row r="270">
          <cell r="A270" t="str">
            <v>8585-1.1</v>
          </cell>
          <cell r="B270">
            <v>8585</v>
          </cell>
          <cell r="C270">
            <v>1.101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100</v>
          </cell>
          <cell r="I270">
            <v>0</v>
          </cell>
        </row>
        <row r="271">
          <cell r="A271" t="str">
            <v>8627-0.6</v>
          </cell>
          <cell r="B271">
            <v>8627</v>
          </cell>
          <cell r="C271">
            <v>0.60899999999999999</v>
          </cell>
          <cell r="D271">
            <v>2518.9699309349198</v>
          </cell>
          <cell r="E271">
            <v>41.344827681862803</v>
          </cell>
          <cell r="F271">
            <v>2286.61449276964</v>
          </cell>
          <cell r="G271">
            <v>37.5310880123616</v>
          </cell>
          <cell r="H271">
            <v>58.655172318137197</v>
          </cell>
          <cell r="I271">
            <v>3.8137396695012029</v>
          </cell>
        </row>
        <row r="272">
          <cell r="A272" t="str">
            <v>8631-17.5</v>
          </cell>
          <cell r="B272">
            <v>8631</v>
          </cell>
          <cell r="C272">
            <v>17.501999999999999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100</v>
          </cell>
          <cell r="I272">
            <v>0</v>
          </cell>
        </row>
        <row r="273">
          <cell r="A273" t="str">
            <v>8631-359.7</v>
          </cell>
          <cell r="B273">
            <v>8631</v>
          </cell>
          <cell r="C273">
            <v>359.745</v>
          </cell>
          <cell r="D273">
            <v>82970.849143758896</v>
          </cell>
          <cell r="E273">
            <v>2.3063802402942999</v>
          </cell>
          <cell r="F273">
            <v>73766.470457435993</v>
          </cell>
          <cell r="G273">
            <v>2.0505217388399002</v>
          </cell>
          <cell r="H273">
            <v>97.693619759705697</v>
          </cell>
          <cell r="I273">
            <v>0.2558585014543997</v>
          </cell>
        </row>
        <row r="274">
          <cell r="A274" t="str">
            <v>8632-4.1</v>
          </cell>
          <cell r="B274">
            <v>8632</v>
          </cell>
          <cell r="C274">
            <v>4.1230000000000002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100</v>
          </cell>
          <cell r="I274">
            <v>0</v>
          </cell>
        </row>
        <row r="275">
          <cell r="A275" t="str">
            <v>8986-0.3</v>
          </cell>
          <cell r="B275">
            <v>8986</v>
          </cell>
          <cell r="C275">
            <v>0.29399999999999998</v>
          </cell>
          <cell r="D275">
            <v>347.95413938525598</v>
          </cell>
          <cell r="E275">
            <v>11.8304601131167</v>
          </cell>
          <cell r="F275">
            <v>65.335698151015094</v>
          </cell>
          <cell r="G275">
            <v>2.2214173750133299</v>
          </cell>
          <cell r="H275">
            <v>88.1695398868833</v>
          </cell>
          <cell r="I275">
            <v>9.609042738103371</v>
          </cell>
        </row>
        <row r="276">
          <cell r="A276" t="str">
            <v>8999-2.3</v>
          </cell>
          <cell r="B276">
            <v>8999</v>
          </cell>
          <cell r="C276">
            <v>2.3479999999999999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100</v>
          </cell>
          <cell r="I276">
            <v>0</v>
          </cell>
        </row>
        <row r="277">
          <cell r="A277" t="str">
            <v>8999-1.9</v>
          </cell>
          <cell r="B277">
            <v>8999</v>
          </cell>
          <cell r="C277">
            <v>1.895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100</v>
          </cell>
          <cell r="I277">
            <v>0</v>
          </cell>
        </row>
        <row r="278">
          <cell r="A278" t="str">
            <v>9005-6.8</v>
          </cell>
          <cell r="B278">
            <v>9005</v>
          </cell>
          <cell r="C278">
            <v>6.8239999999999998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100</v>
          </cell>
          <cell r="I278">
            <v>0</v>
          </cell>
        </row>
        <row r="279">
          <cell r="A279" t="str">
            <v>9016-0.7</v>
          </cell>
          <cell r="B279">
            <v>9016</v>
          </cell>
          <cell r="C279">
            <v>0.66500000000000004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100</v>
          </cell>
          <cell r="I279">
            <v>0</v>
          </cell>
        </row>
        <row r="280">
          <cell r="A280" t="str">
            <v>9112-3.6</v>
          </cell>
          <cell r="B280">
            <v>9112</v>
          </cell>
          <cell r="C280">
            <v>3.6320000000000001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100</v>
          </cell>
          <cell r="I280">
            <v>0</v>
          </cell>
        </row>
        <row r="281">
          <cell r="A281" t="str">
            <v>10249-0.3</v>
          </cell>
          <cell r="B281">
            <v>10249</v>
          </cell>
          <cell r="C281">
            <v>0.28000000000000003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100</v>
          </cell>
          <cell r="I281">
            <v>0</v>
          </cell>
        </row>
        <row r="282">
          <cell r="A282" t="str">
            <v>10248-1.2</v>
          </cell>
          <cell r="B282">
            <v>10248</v>
          </cell>
          <cell r="C282">
            <v>1.1519999999999999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100</v>
          </cell>
          <cell r="I282">
            <v>0</v>
          </cell>
        </row>
        <row r="283">
          <cell r="A283" t="str">
            <v>10242-13.2</v>
          </cell>
          <cell r="B283">
            <v>10242</v>
          </cell>
          <cell r="C283">
            <v>13.249000000000001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100</v>
          </cell>
          <cell r="I283">
            <v>0</v>
          </cell>
        </row>
        <row r="284">
          <cell r="A284" t="str">
            <v>10257-4.6</v>
          </cell>
          <cell r="B284">
            <v>10257</v>
          </cell>
          <cell r="C284">
            <v>4.601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100</v>
          </cell>
          <cell r="I284">
            <v>0</v>
          </cell>
        </row>
        <row r="285">
          <cell r="A285" t="str">
            <v>10274-2.6</v>
          </cell>
          <cell r="B285">
            <v>10274</v>
          </cell>
          <cell r="C285">
            <v>2.6080000000000001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100</v>
          </cell>
          <cell r="I285">
            <v>0</v>
          </cell>
        </row>
        <row r="286">
          <cell r="A286" t="str">
            <v>10274-0</v>
          </cell>
          <cell r="B286">
            <v>10274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100</v>
          </cell>
          <cell r="I286">
            <v>0</v>
          </cell>
        </row>
        <row r="287">
          <cell r="A287" t="str">
            <v>10711-6.8</v>
          </cell>
          <cell r="B287">
            <v>10711</v>
          </cell>
          <cell r="C287">
            <v>6.7889999999999997</v>
          </cell>
          <cell r="D287">
            <v>500.72425497818199</v>
          </cell>
          <cell r="E287">
            <v>0.73756059092614101</v>
          </cell>
          <cell r="F287">
            <v>160.88599862049099</v>
          </cell>
          <cell r="G287">
            <v>0.236983072089133</v>
          </cell>
          <cell r="H287">
            <v>99.262439409073863</v>
          </cell>
          <cell r="I287">
            <v>0.50057751883700807</v>
          </cell>
        </row>
        <row r="288">
          <cell r="A288" t="str">
            <v>10277-0.9</v>
          </cell>
          <cell r="B288">
            <v>10277</v>
          </cell>
          <cell r="C288">
            <v>0.873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100</v>
          </cell>
          <cell r="I288">
            <v>0</v>
          </cell>
        </row>
        <row r="289">
          <cell r="A289" t="str">
            <v>10295-0.3</v>
          </cell>
          <cell r="B289">
            <v>10295</v>
          </cell>
          <cell r="C289">
            <v>0.32600000000000001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100</v>
          </cell>
          <cell r="I289">
            <v>0</v>
          </cell>
        </row>
        <row r="290">
          <cell r="A290" t="str">
            <v>10298-1.6</v>
          </cell>
          <cell r="B290">
            <v>10298</v>
          </cell>
          <cell r="C290">
            <v>1.554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100</v>
          </cell>
          <cell r="I290">
            <v>0</v>
          </cell>
        </row>
        <row r="291">
          <cell r="A291" t="str">
            <v>10299-0.1</v>
          </cell>
          <cell r="B291">
            <v>10299</v>
          </cell>
          <cell r="C291">
            <v>8.1000000000000003E-2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100</v>
          </cell>
          <cell r="I291">
            <v>0</v>
          </cell>
        </row>
        <row r="292">
          <cell r="A292" t="str">
            <v>10304-0</v>
          </cell>
          <cell r="B292">
            <v>10304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100</v>
          </cell>
          <cell r="I292">
            <v>0</v>
          </cell>
        </row>
        <row r="293">
          <cell r="A293" t="str">
            <v>10304-5.3</v>
          </cell>
          <cell r="B293">
            <v>10304</v>
          </cell>
          <cell r="C293">
            <v>5.26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100</v>
          </cell>
          <cell r="I293">
            <v>0</v>
          </cell>
        </row>
        <row r="294">
          <cell r="A294" t="str">
            <v>10305-5.1</v>
          </cell>
          <cell r="B294">
            <v>10305</v>
          </cell>
          <cell r="C294">
            <v>5.1280000000000001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100</v>
          </cell>
          <cell r="I294">
            <v>0</v>
          </cell>
        </row>
        <row r="295">
          <cell r="A295" t="str">
            <v>10318-15.2</v>
          </cell>
          <cell r="B295">
            <v>10318</v>
          </cell>
          <cell r="C295">
            <v>15.183999999999999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100</v>
          </cell>
          <cell r="I295">
            <v>0</v>
          </cell>
        </row>
        <row r="296">
          <cell r="A296" t="str">
            <v>10332-42.6</v>
          </cell>
          <cell r="B296">
            <v>10332</v>
          </cell>
          <cell r="C296">
            <v>42.636000000000003</v>
          </cell>
          <cell r="D296">
            <v>142523.06518615599</v>
          </cell>
          <cell r="E296">
            <v>33.428221118184098</v>
          </cell>
          <cell r="F296">
            <v>137436.47244050301</v>
          </cell>
          <cell r="G296">
            <v>32.235180912251401</v>
          </cell>
          <cell r="H296">
            <v>66.571778881815902</v>
          </cell>
          <cell r="I296">
            <v>1.1930402059326966</v>
          </cell>
        </row>
        <row r="297">
          <cell r="A297" t="str">
            <v>10351-0.3</v>
          </cell>
          <cell r="B297">
            <v>10351</v>
          </cell>
          <cell r="C297">
            <v>0.27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100</v>
          </cell>
          <cell r="I297">
            <v>0</v>
          </cell>
        </row>
        <row r="298">
          <cell r="A298" t="str">
            <v>10398-6.4</v>
          </cell>
          <cell r="B298">
            <v>10398</v>
          </cell>
          <cell r="C298">
            <v>6.3520000000000003</v>
          </cell>
          <cell r="D298">
            <v>40956.953204945399</v>
          </cell>
          <cell r="E298">
            <v>64.473856650843004</v>
          </cell>
          <cell r="F298">
            <v>34366.1291244288</v>
          </cell>
          <cell r="G298">
            <v>54.0986745699933</v>
          </cell>
          <cell r="H298">
            <v>35.526143349156996</v>
          </cell>
          <cell r="I298">
            <v>10.375182080849704</v>
          </cell>
        </row>
        <row r="299">
          <cell r="A299" t="str">
            <v>9301-13.8</v>
          </cell>
          <cell r="B299">
            <v>9301</v>
          </cell>
          <cell r="C299">
            <v>13.756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100</v>
          </cell>
          <cell r="I299">
            <v>0</v>
          </cell>
        </row>
        <row r="300">
          <cell r="A300" t="str">
            <v>9318-14</v>
          </cell>
          <cell r="B300">
            <v>9318</v>
          </cell>
          <cell r="C300">
            <v>14.023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100</v>
          </cell>
          <cell r="I300">
            <v>0</v>
          </cell>
        </row>
        <row r="301">
          <cell r="A301" t="str">
            <v>9356-7</v>
          </cell>
          <cell r="B301">
            <v>9356</v>
          </cell>
          <cell r="C301">
            <v>6.9820000000000002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100</v>
          </cell>
          <cell r="I301">
            <v>0</v>
          </cell>
        </row>
        <row r="302">
          <cell r="A302" t="str">
            <v>9406-2.8</v>
          </cell>
          <cell r="B302">
            <v>9406</v>
          </cell>
          <cell r="C302">
            <v>2.762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100</v>
          </cell>
          <cell r="I302">
            <v>0</v>
          </cell>
        </row>
        <row r="303">
          <cell r="A303" t="str">
            <v>9419-13</v>
          </cell>
          <cell r="B303">
            <v>9419</v>
          </cell>
          <cell r="C303">
            <v>12.974</v>
          </cell>
          <cell r="D303">
            <v>11269.6139160762</v>
          </cell>
          <cell r="E303">
            <v>8.6864608456134107</v>
          </cell>
          <cell r="F303">
            <v>9521.8224554433891</v>
          </cell>
          <cell r="G303">
            <v>7.3392876236961104</v>
          </cell>
          <cell r="H303">
            <v>91.313539154386589</v>
          </cell>
          <cell r="I303">
            <v>1.3471732219173003</v>
          </cell>
        </row>
        <row r="304">
          <cell r="A304" t="str">
            <v>10433-193.2</v>
          </cell>
          <cell r="B304">
            <v>10433</v>
          </cell>
          <cell r="C304">
            <v>193.227</v>
          </cell>
          <cell r="D304">
            <v>313121.45479417802</v>
          </cell>
          <cell r="E304">
            <v>16.204825955057299</v>
          </cell>
          <cell r="F304">
            <v>280818.973954321</v>
          </cell>
          <cell r="G304">
            <v>14.533091003932499</v>
          </cell>
          <cell r="H304">
            <v>83.795174044942698</v>
          </cell>
          <cell r="I304">
            <v>1.6717349511247992</v>
          </cell>
        </row>
        <row r="305">
          <cell r="A305" t="str">
            <v>10476-0.9</v>
          </cell>
          <cell r="B305">
            <v>10476</v>
          </cell>
          <cell r="C305">
            <v>0.89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100</v>
          </cell>
          <cell r="I305">
            <v>0</v>
          </cell>
        </row>
        <row r="306">
          <cell r="A306" t="str">
            <v>10143-57.1</v>
          </cell>
          <cell r="B306">
            <v>10143</v>
          </cell>
          <cell r="C306">
            <v>57.136000000000003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100</v>
          </cell>
          <cell r="I306">
            <v>0</v>
          </cell>
        </row>
        <row r="307">
          <cell r="A307" t="str">
            <v>9111-3.1</v>
          </cell>
          <cell r="B307">
            <v>9111</v>
          </cell>
          <cell r="C307">
            <v>3.1120000000000001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100</v>
          </cell>
          <cell r="I307">
            <v>0</v>
          </cell>
        </row>
        <row r="308">
          <cell r="A308" t="str">
            <v>9180-29</v>
          </cell>
          <cell r="B308">
            <v>9180</v>
          </cell>
          <cell r="C308">
            <v>29.047000000000001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100</v>
          </cell>
          <cell r="I308">
            <v>0</v>
          </cell>
        </row>
        <row r="309">
          <cell r="A309" t="str">
            <v>9521-1.4</v>
          </cell>
          <cell r="B309">
            <v>9521</v>
          </cell>
          <cell r="C309">
            <v>1.3520000000000001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100</v>
          </cell>
          <cell r="I309">
            <v>0</v>
          </cell>
        </row>
        <row r="310">
          <cell r="A310" t="str">
            <v>9581-1.5</v>
          </cell>
          <cell r="B310">
            <v>9581</v>
          </cell>
          <cell r="C310">
            <v>1.464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100</v>
          </cell>
          <cell r="I310">
            <v>0</v>
          </cell>
        </row>
        <row r="311">
          <cell r="A311" t="str">
            <v>9611-0.6</v>
          </cell>
          <cell r="B311">
            <v>9611</v>
          </cell>
          <cell r="C311">
            <v>0.64900000000000002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100</v>
          </cell>
          <cell r="I311">
            <v>0</v>
          </cell>
        </row>
        <row r="312">
          <cell r="A312" t="str">
            <v>10489-31.9</v>
          </cell>
          <cell r="B312">
            <v>10489</v>
          </cell>
          <cell r="C312">
            <v>31.92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100</v>
          </cell>
          <cell r="I312">
            <v>0</v>
          </cell>
        </row>
        <row r="313">
          <cell r="A313" t="str">
            <v>10536-62.3</v>
          </cell>
          <cell r="B313">
            <v>10536</v>
          </cell>
          <cell r="C313">
            <v>62.293999999999997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100</v>
          </cell>
          <cell r="I313">
            <v>0</v>
          </cell>
        </row>
        <row r="314">
          <cell r="A314" t="str">
            <v>10536-14.8</v>
          </cell>
          <cell r="B314">
            <v>10536</v>
          </cell>
          <cell r="C314">
            <v>14.769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100</v>
          </cell>
          <cell r="I314">
            <v>0</v>
          </cell>
        </row>
        <row r="315">
          <cell r="A315" t="str">
            <v>10487-11.3</v>
          </cell>
          <cell r="B315">
            <v>10487</v>
          </cell>
          <cell r="C315">
            <v>11.25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100</v>
          </cell>
          <cell r="I315">
            <v>0</v>
          </cell>
        </row>
        <row r="316">
          <cell r="A316" t="str">
            <v>10491-94.7</v>
          </cell>
          <cell r="B316">
            <v>10491</v>
          </cell>
          <cell r="C316">
            <v>94.674999999999997</v>
          </cell>
          <cell r="D316">
            <v>66560.033950967802</v>
          </cell>
          <cell r="E316">
            <v>7.03039203383649</v>
          </cell>
          <cell r="F316">
            <v>53623.616803988298</v>
          </cell>
          <cell r="G316">
            <v>5.6639852179459096</v>
          </cell>
          <cell r="H316">
            <v>92.969607966163508</v>
          </cell>
          <cell r="I316">
            <v>1.3664068158905804</v>
          </cell>
        </row>
        <row r="317">
          <cell r="A317" t="str">
            <v>10498-216.4</v>
          </cell>
          <cell r="B317">
            <v>10498</v>
          </cell>
          <cell r="C317">
            <v>216.40100000000001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100</v>
          </cell>
          <cell r="I317">
            <v>0</v>
          </cell>
        </row>
        <row r="318">
          <cell r="A318" t="str">
            <v>10498-114.2</v>
          </cell>
          <cell r="B318">
            <v>10498</v>
          </cell>
          <cell r="C318">
            <v>114.182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100</v>
          </cell>
          <cell r="I318">
            <v>0</v>
          </cell>
        </row>
        <row r="319">
          <cell r="A319" t="str">
            <v>10498-113.4</v>
          </cell>
          <cell r="B319">
            <v>10498</v>
          </cell>
          <cell r="C319">
            <v>113.399</v>
          </cell>
          <cell r="D319">
            <v>359.89169768366202</v>
          </cell>
          <cell r="E319">
            <v>3.1736630993523002E-2</v>
          </cell>
          <cell r="F319">
            <v>294.17947484343603</v>
          </cell>
          <cell r="G319">
            <v>2.5941875011467001E-2</v>
          </cell>
          <cell r="H319">
            <v>99.968263369006479</v>
          </cell>
          <cell r="I319">
            <v>5.7947559820560011E-3</v>
          </cell>
        </row>
        <row r="320">
          <cell r="A320" t="str">
            <v>10498-49.2</v>
          </cell>
          <cell r="B320">
            <v>10498</v>
          </cell>
          <cell r="C320">
            <v>49.183</v>
          </cell>
          <cell r="D320">
            <v>28049.667426552602</v>
          </cell>
          <cell r="E320">
            <v>5.7031234219025499</v>
          </cell>
          <cell r="F320">
            <v>23805.135426111199</v>
          </cell>
          <cell r="G320">
            <v>4.8401153334780496</v>
          </cell>
          <cell r="H320">
            <v>94.296876578097454</v>
          </cell>
          <cell r="I320">
            <v>0.86300808842450039</v>
          </cell>
        </row>
        <row r="321">
          <cell r="A321" t="str">
            <v>10498-4.5</v>
          </cell>
          <cell r="B321">
            <v>10498</v>
          </cell>
          <cell r="C321">
            <v>4.4640000000000004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100</v>
          </cell>
          <cell r="I321">
            <v>0</v>
          </cell>
        </row>
        <row r="322">
          <cell r="A322" t="str">
            <v>10501-1.5</v>
          </cell>
          <cell r="B322">
            <v>10501</v>
          </cell>
          <cell r="C322">
            <v>1.4770000000000001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100</v>
          </cell>
          <cell r="I322">
            <v>0</v>
          </cell>
        </row>
        <row r="323">
          <cell r="A323" t="str">
            <v>10504-1.6</v>
          </cell>
          <cell r="B323">
            <v>10504</v>
          </cell>
          <cell r="C323">
            <v>1.571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100</v>
          </cell>
          <cell r="I323">
            <v>0</v>
          </cell>
        </row>
        <row r="324">
          <cell r="A324" t="str">
            <v>10508-1.9</v>
          </cell>
          <cell r="B324">
            <v>10508</v>
          </cell>
          <cell r="C324">
            <v>1.865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100</v>
          </cell>
          <cell r="I324">
            <v>0</v>
          </cell>
        </row>
        <row r="325">
          <cell r="A325" t="str">
            <v>10513-1</v>
          </cell>
          <cell r="B325">
            <v>10513</v>
          </cell>
          <cell r="C325">
            <v>0.97199999999999998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100</v>
          </cell>
          <cell r="I325">
            <v>0</v>
          </cell>
        </row>
        <row r="326">
          <cell r="A326" t="str">
            <v>10649-2.3</v>
          </cell>
          <cell r="B326">
            <v>10649</v>
          </cell>
          <cell r="C326">
            <v>2.3210000000000002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100</v>
          </cell>
          <cell r="I326">
            <v>0</v>
          </cell>
        </row>
        <row r="327">
          <cell r="A327" t="str">
            <v>10642-3.1</v>
          </cell>
          <cell r="B327">
            <v>10642</v>
          </cell>
          <cell r="C327">
            <v>3.117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100</v>
          </cell>
          <cell r="I327">
            <v>0</v>
          </cell>
        </row>
        <row r="328">
          <cell r="A328" t="str">
            <v>10519-34.3</v>
          </cell>
          <cell r="B328">
            <v>10519</v>
          </cell>
          <cell r="C328">
            <v>34.305999999999997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100</v>
          </cell>
          <cell r="I328">
            <v>0</v>
          </cell>
        </row>
        <row r="329">
          <cell r="A329" t="str">
            <v>10522-60.9</v>
          </cell>
          <cell r="B329">
            <v>10522</v>
          </cell>
          <cell r="C329">
            <v>60.92</v>
          </cell>
          <cell r="D329">
            <v>64132.320066314896</v>
          </cell>
          <cell r="E329">
            <v>10.5273059300757</v>
          </cell>
          <cell r="F329">
            <v>60488.3564365735</v>
          </cell>
          <cell r="G329">
            <v>9.9291501189544302</v>
          </cell>
          <cell r="H329">
            <v>89.472694069924302</v>
          </cell>
          <cell r="I329">
            <v>0.59815581112126992</v>
          </cell>
        </row>
        <row r="330">
          <cell r="A330" t="str">
            <v>10522-16.8</v>
          </cell>
          <cell r="B330">
            <v>10522</v>
          </cell>
          <cell r="C330">
            <v>16.783999999999999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100</v>
          </cell>
          <cell r="I330">
            <v>0</v>
          </cell>
        </row>
        <row r="331">
          <cell r="A331" t="str">
            <v>10567-3.2</v>
          </cell>
          <cell r="B331">
            <v>10567</v>
          </cell>
          <cell r="C331">
            <v>3.157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100</v>
          </cell>
          <cell r="I331">
            <v>0</v>
          </cell>
        </row>
        <row r="332">
          <cell r="A332" t="str">
            <v>9633-11</v>
          </cell>
          <cell r="B332">
            <v>9633</v>
          </cell>
          <cell r="C332">
            <v>11.042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100</v>
          </cell>
          <cell r="I332">
            <v>0</v>
          </cell>
        </row>
        <row r="333">
          <cell r="A333" t="str">
            <v>9639-1.3</v>
          </cell>
          <cell r="B333">
            <v>9639</v>
          </cell>
          <cell r="C333">
            <v>1.3049999999999999</v>
          </cell>
          <cell r="D333">
            <v>1821.2276356203499</v>
          </cell>
          <cell r="E333">
            <v>13.951949677604601</v>
          </cell>
          <cell r="F333">
            <v>1588.05002595979</v>
          </cell>
          <cell r="G333">
            <v>12.165636856351901</v>
          </cell>
          <cell r="H333">
            <v>86.048050322395397</v>
          </cell>
          <cell r="I333">
            <v>1.7863128212527002</v>
          </cell>
        </row>
        <row r="334">
          <cell r="A334" t="str">
            <v>9714-1.9</v>
          </cell>
          <cell r="B334">
            <v>9714</v>
          </cell>
          <cell r="C334">
            <v>1.917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100</v>
          </cell>
          <cell r="I334">
            <v>0</v>
          </cell>
        </row>
        <row r="335">
          <cell r="A335" t="str">
            <v>9719-4.2</v>
          </cell>
          <cell r="B335">
            <v>9719</v>
          </cell>
          <cell r="C335">
            <v>4.1820000000000004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100</v>
          </cell>
          <cell r="I335">
            <v>0</v>
          </cell>
        </row>
        <row r="336">
          <cell r="A336" t="str">
            <v>9895-10.5</v>
          </cell>
          <cell r="B336">
            <v>9895</v>
          </cell>
          <cell r="C336">
            <v>10.462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100</v>
          </cell>
          <cell r="I336">
            <v>0</v>
          </cell>
        </row>
        <row r="337">
          <cell r="A337" t="str">
            <v>10053-60.5</v>
          </cell>
          <cell r="B337">
            <v>10053</v>
          </cell>
          <cell r="C337">
            <v>60.543999999999997</v>
          </cell>
          <cell r="D337">
            <v>0.859037314658053</v>
          </cell>
          <cell r="E337">
            <v>1.41887619062E-4</v>
          </cell>
          <cell r="F337">
            <v>0.79131814738502704</v>
          </cell>
          <cell r="G337">
            <v>1.3070241063800001E-4</v>
          </cell>
          <cell r="H337">
            <v>99.999858112380934</v>
          </cell>
          <cell r="I337">
            <v>1.1185208423999992E-5</v>
          </cell>
        </row>
        <row r="338">
          <cell r="A338" t="str">
            <v>10612-29.3</v>
          </cell>
          <cell r="B338">
            <v>10612</v>
          </cell>
          <cell r="C338">
            <v>29.327999999999999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100</v>
          </cell>
          <cell r="I338">
            <v>0</v>
          </cell>
        </row>
        <row r="339">
          <cell r="A339" t="str">
            <v>10486-1.5</v>
          </cell>
          <cell r="B339">
            <v>10486</v>
          </cell>
          <cell r="C339">
            <v>1.46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100</v>
          </cell>
          <cell r="I339">
            <v>0</v>
          </cell>
        </row>
        <row r="340">
          <cell r="A340" t="str">
            <v>10484-19.2</v>
          </cell>
          <cell r="B340">
            <v>10484</v>
          </cell>
          <cell r="C340">
            <v>19.213000000000001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100</v>
          </cell>
          <cell r="I340">
            <v>0</v>
          </cell>
        </row>
        <row r="341">
          <cell r="A341" t="str">
            <v>10483-2.5</v>
          </cell>
          <cell r="B341">
            <v>10483</v>
          </cell>
          <cell r="C341">
            <v>2.484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100</v>
          </cell>
          <cell r="I341">
            <v>0</v>
          </cell>
        </row>
        <row r="342">
          <cell r="A342" t="str">
            <v>10481-20.1</v>
          </cell>
          <cell r="B342">
            <v>10481</v>
          </cell>
          <cell r="C342">
            <v>20.140999999999998</v>
          </cell>
          <cell r="D342">
            <v>13527.9215239569</v>
          </cell>
          <cell r="E342">
            <v>6.7165657529821097</v>
          </cell>
          <cell r="F342">
            <v>5977.1432583758196</v>
          </cell>
          <cell r="G342">
            <v>2.9676307360875498</v>
          </cell>
          <cell r="H342">
            <v>93.283434247017894</v>
          </cell>
          <cell r="I342">
            <v>3.7489350168945599</v>
          </cell>
        </row>
        <row r="343">
          <cell r="A343" t="str">
            <v>10481-3</v>
          </cell>
          <cell r="B343">
            <v>10481</v>
          </cell>
          <cell r="C343">
            <v>3.0129999999999999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100</v>
          </cell>
          <cell r="I343">
            <v>0</v>
          </cell>
        </row>
        <row r="344">
          <cell r="A344" t="str">
            <v>10478-4.8</v>
          </cell>
          <cell r="B344">
            <v>10478</v>
          </cell>
          <cell r="C344">
            <v>4.766</v>
          </cell>
          <cell r="D344">
            <v>13422.3920742797</v>
          </cell>
          <cell r="E344">
            <v>28.162710555062599</v>
          </cell>
          <cell r="F344">
            <v>11190.475153453101</v>
          </cell>
          <cell r="G344">
            <v>23.4797278291569</v>
          </cell>
          <cell r="H344">
            <v>71.837289444937397</v>
          </cell>
          <cell r="I344">
            <v>4.6829827259056991</v>
          </cell>
        </row>
        <row r="345">
          <cell r="A345" t="str">
            <v>10470-1.2</v>
          </cell>
          <cell r="B345">
            <v>10470</v>
          </cell>
          <cell r="C345">
            <v>1.1499999999999999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100</v>
          </cell>
          <cell r="I345">
            <v>0</v>
          </cell>
        </row>
        <row r="346">
          <cell r="A346" t="str">
            <v>10365-4.5</v>
          </cell>
          <cell r="B346">
            <v>10365</v>
          </cell>
          <cell r="C346">
            <v>4.4870000000000001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100</v>
          </cell>
          <cell r="I346">
            <v>0</v>
          </cell>
        </row>
        <row r="347">
          <cell r="A347" t="str">
            <v>10253-2.4</v>
          </cell>
          <cell r="B347">
            <v>10253</v>
          </cell>
          <cell r="C347">
            <v>2.355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100</v>
          </cell>
          <cell r="I347">
            <v>0</v>
          </cell>
        </row>
        <row r="348">
          <cell r="A348" t="str">
            <v>10253-0</v>
          </cell>
          <cell r="B348">
            <v>10253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100</v>
          </cell>
          <cell r="I348">
            <v>0</v>
          </cell>
        </row>
        <row r="349">
          <cell r="A349" t="str">
            <v>10241-6.1</v>
          </cell>
          <cell r="B349">
            <v>10241</v>
          </cell>
          <cell r="C349">
            <v>6.077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100</v>
          </cell>
          <cell r="I349">
            <v>0</v>
          </cell>
        </row>
        <row r="350">
          <cell r="A350" t="str">
            <v>10240-0.9</v>
          </cell>
          <cell r="B350">
            <v>10240</v>
          </cell>
          <cell r="C350">
            <v>0.88600000000000001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100</v>
          </cell>
          <cell r="I350">
            <v>0</v>
          </cell>
        </row>
        <row r="351">
          <cell r="A351" t="str">
            <v>10240-0</v>
          </cell>
          <cell r="B351">
            <v>10240</v>
          </cell>
          <cell r="C351">
            <v>2.3E-2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100</v>
          </cell>
          <cell r="I351">
            <v>0</v>
          </cell>
        </row>
        <row r="352">
          <cell r="A352" t="str">
            <v>10219-5.5</v>
          </cell>
          <cell r="B352">
            <v>10219</v>
          </cell>
          <cell r="C352">
            <v>5.4790000000000001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100</v>
          </cell>
          <cell r="I352">
            <v>0</v>
          </cell>
        </row>
        <row r="353">
          <cell r="A353" t="str">
            <v>10207-3</v>
          </cell>
          <cell r="B353">
            <v>10207</v>
          </cell>
          <cell r="C353">
            <v>2.9590000000000001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100</v>
          </cell>
          <cell r="I353">
            <v>0</v>
          </cell>
        </row>
        <row r="354">
          <cell r="A354" t="str">
            <v>10206-98</v>
          </cell>
          <cell r="B354">
            <v>10206</v>
          </cell>
          <cell r="C354">
            <v>97.971999999999994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100</v>
          </cell>
          <cell r="I354">
            <v>0</v>
          </cell>
        </row>
        <row r="355">
          <cell r="A355" t="str">
            <v>10135-11.6</v>
          </cell>
          <cell r="B355">
            <v>10135</v>
          </cell>
          <cell r="C355">
            <v>11.579000000000001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100</v>
          </cell>
          <cell r="I355">
            <v>0</v>
          </cell>
        </row>
        <row r="356">
          <cell r="A356" t="str">
            <v>10134-2.7</v>
          </cell>
          <cell r="B356">
            <v>10134</v>
          </cell>
          <cell r="C356">
            <v>2.673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100</v>
          </cell>
          <cell r="I356">
            <v>0</v>
          </cell>
        </row>
        <row r="357">
          <cell r="A357" t="str">
            <v>10134-1.1</v>
          </cell>
          <cell r="B357">
            <v>10134</v>
          </cell>
          <cell r="C357">
            <v>1.0569999999999999</v>
          </cell>
          <cell r="D357">
            <v>280.497574177628</v>
          </cell>
          <cell r="E357">
            <v>2.6524987582502</v>
          </cell>
          <cell r="F357">
            <v>0</v>
          </cell>
          <cell r="G357">
            <v>0</v>
          </cell>
          <cell r="H357">
            <v>97.347501241749796</v>
          </cell>
          <cell r="I357">
            <v>2.6524987582502</v>
          </cell>
        </row>
        <row r="358">
          <cell r="A358" t="str">
            <v>10098-19.1</v>
          </cell>
          <cell r="B358">
            <v>10098</v>
          </cell>
          <cell r="C358">
            <v>19.143999999999998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100</v>
          </cell>
          <cell r="I358">
            <v>0</v>
          </cell>
        </row>
        <row r="359">
          <cell r="A359" t="str">
            <v>10097-0.1</v>
          </cell>
          <cell r="B359">
            <v>10097</v>
          </cell>
          <cell r="C359">
            <v>0.14899999999999999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100</v>
          </cell>
          <cell r="I359">
            <v>0</v>
          </cell>
        </row>
        <row r="360">
          <cell r="A360" t="str">
            <v>10081-3.6</v>
          </cell>
          <cell r="B360">
            <v>10081</v>
          </cell>
          <cell r="C360">
            <v>3.6179999999999999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100</v>
          </cell>
          <cell r="I360">
            <v>0</v>
          </cell>
        </row>
        <row r="361">
          <cell r="A361" t="str">
            <v>10117-57.4</v>
          </cell>
          <cell r="B361">
            <v>10117</v>
          </cell>
          <cell r="C361">
            <v>57.414999999999999</v>
          </cell>
          <cell r="D361">
            <v>1043.1704361597799</v>
          </cell>
          <cell r="E361">
            <v>0.181688161255603</v>
          </cell>
          <cell r="F361">
            <v>785.78920666655097</v>
          </cell>
          <cell r="G361">
            <v>0.136860278191277</v>
          </cell>
          <cell r="H361">
            <v>99.818311838744393</v>
          </cell>
          <cell r="I361">
            <v>4.4827883064326002E-2</v>
          </cell>
        </row>
        <row r="362">
          <cell r="A362" t="str">
            <v>10117-8.4</v>
          </cell>
          <cell r="B362">
            <v>10117</v>
          </cell>
          <cell r="C362">
            <v>8.4149999999999991</v>
          </cell>
          <cell r="D362">
            <v>2354.9419373616702</v>
          </cell>
          <cell r="E362">
            <v>2.79860959500644</v>
          </cell>
          <cell r="F362">
            <v>1381.3953912233701</v>
          </cell>
          <cell r="G362">
            <v>1.64164828654188</v>
          </cell>
          <cell r="H362">
            <v>97.20139040499356</v>
          </cell>
          <cell r="I362">
            <v>1.15696130846456</v>
          </cell>
        </row>
        <row r="363">
          <cell r="A363" t="str">
            <v>9754-0.7</v>
          </cell>
          <cell r="B363">
            <v>9754</v>
          </cell>
          <cell r="C363">
            <v>0.71699999999999997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100</v>
          </cell>
          <cell r="I363">
            <v>0</v>
          </cell>
        </row>
        <row r="364">
          <cell r="A364" t="str">
            <v>10255-16.3</v>
          </cell>
          <cell r="B364">
            <v>10255</v>
          </cell>
          <cell r="C364">
            <v>16.341999999999999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100</v>
          </cell>
          <cell r="I364">
            <v>0</v>
          </cell>
        </row>
        <row r="365">
          <cell r="A365" t="str">
            <v>8737-0.6</v>
          </cell>
          <cell r="B365">
            <v>8737</v>
          </cell>
          <cell r="C365">
            <v>0.623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100</v>
          </cell>
          <cell r="I365">
            <v>0</v>
          </cell>
        </row>
        <row r="366">
          <cell r="A366" t="str">
            <v>9355-12.9</v>
          </cell>
          <cell r="B366">
            <v>9355</v>
          </cell>
          <cell r="C366">
            <v>12.89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100</v>
          </cell>
          <cell r="I366">
            <v>0</v>
          </cell>
        </row>
        <row r="367">
          <cell r="A367" t="str">
            <v>12179-3.8</v>
          </cell>
          <cell r="B367">
            <v>12179</v>
          </cell>
          <cell r="C367">
            <v>3.8340000000000001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100</v>
          </cell>
          <cell r="I367">
            <v>0</v>
          </cell>
        </row>
        <row r="368">
          <cell r="A368" t="str">
            <v>12180-1.6</v>
          </cell>
          <cell r="B368">
            <v>12180</v>
          </cell>
          <cell r="C368">
            <v>1.6140000000000001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100</v>
          </cell>
          <cell r="I368">
            <v>0</v>
          </cell>
        </row>
        <row r="369">
          <cell r="A369" t="str">
            <v>12181-0.3</v>
          </cell>
          <cell r="B369">
            <v>12181</v>
          </cell>
          <cell r="C369">
            <v>0.30299999999999999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100</v>
          </cell>
          <cell r="I369">
            <v>0</v>
          </cell>
        </row>
        <row r="370">
          <cell r="A370" t="str">
            <v>10080-3.6</v>
          </cell>
          <cell r="B370">
            <v>10080</v>
          </cell>
          <cell r="C370">
            <v>3.5920000000000001</v>
          </cell>
          <cell r="D370">
            <v>277.512514379246</v>
          </cell>
          <cell r="E370">
            <v>0.77262707230651495</v>
          </cell>
          <cell r="F370">
            <v>60.397842480888301</v>
          </cell>
          <cell r="G370">
            <v>0.168154608501247</v>
          </cell>
          <cell r="H370">
            <v>99.22737292769348</v>
          </cell>
          <cell r="I370">
            <v>0.60447246380526798</v>
          </cell>
        </row>
        <row r="371">
          <cell r="A371" t="str">
            <v>10175-1.3</v>
          </cell>
          <cell r="B371">
            <v>10175</v>
          </cell>
          <cell r="C371">
            <v>1.28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100</v>
          </cell>
          <cell r="I371">
            <v>0</v>
          </cell>
        </row>
        <row r="372">
          <cell r="A372" t="str">
            <v>10251-73.8</v>
          </cell>
          <cell r="B372">
            <v>10251</v>
          </cell>
          <cell r="C372">
            <v>73.751999999999995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100</v>
          </cell>
          <cell r="I372">
            <v>0</v>
          </cell>
        </row>
        <row r="373">
          <cell r="A373" t="str">
            <v>10368-9.3</v>
          </cell>
          <cell r="B373">
            <v>10368</v>
          </cell>
          <cell r="C373">
            <v>9.2509999999999994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100</v>
          </cell>
          <cell r="I373">
            <v>0</v>
          </cell>
        </row>
        <row r="374">
          <cell r="A374" t="str">
            <v>9357-21.2</v>
          </cell>
          <cell r="B374">
            <v>9357</v>
          </cell>
          <cell r="C374">
            <v>21.152999999999999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100</v>
          </cell>
          <cell r="I374">
            <v>0</v>
          </cell>
        </row>
        <row r="375">
          <cell r="A375" t="str">
            <v>9425-0.6</v>
          </cell>
          <cell r="B375">
            <v>9425</v>
          </cell>
          <cell r="C375">
            <v>0.624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100</v>
          </cell>
          <cell r="I375">
            <v>0</v>
          </cell>
        </row>
        <row r="376">
          <cell r="A376" t="str">
            <v>9612-0.4</v>
          </cell>
          <cell r="B376">
            <v>9612</v>
          </cell>
          <cell r="C376">
            <v>0.42499999999999999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100</v>
          </cell>
          <cell r="I376">
            <v>0</v>
          </cell>
        </row>
        <row r="377">
          <cell r="A377" t="str">
            <v>10004-13.8</v>
          </cell>
          <cell r="B377">
            <v>10004</v>
          </cell>
          <cell r="C377">
            <v>13.808999999999999</v>
          </cell>
          <cell r="D377">
            <v>25511.670939186799</v>
          </cell>
          <cell r="E377">
            <v>18.474700291743801</v>
          </cell>
          <cell r="F377">
            <v>23890.5259100806</v>
          </cell>
          <cell r="G377">
            <v>17.300721189646499</v>
          </cell>
          <cell r="H377">
            <v>81.525299708256199</v>
          </cell>
          <cell r="I377">
            <v>1.1739791020973023</v>
          </cell>
        </row>
        <row r="378">
          <cell r="A378" t="str">
            <v>10012-6.2</v>
          </cell>
          <cell r="B378">
            <v>10012</v>
          </cell>
          <cell r="C378">
            <v>6.22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100</v>
          </cell>
          <cell r="I378">
            <v>0</v>
          </cell>
        </row>
        <row r="379">
          <cell r="A379" t="str">
            <v>10042-5.5</v>
          </cell>
          <cell r="B379">
            <v>10042</v>
          </cell>
          <cell r="C379">
            <v>5.5220000000000002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100</v>
          </cell>
          <cell r="I379">
            <v>0</v>
          </cell>
        </row>
        <row r="380">
          <cell r="A380" t="str">
            <v>10082-33</v>
          </cell>
          <cell r="B380">
            <v>10082</v>
          </cell>
          <cell r="C380">
            <v>33.003</v>
          </cell>
          <cell r="D380">
            <v>19262.917424125601</v>
          </cell>
          <cell r="E380">
            <v>5.8367331823072002</v>
          </cell>
          <cell r="F380">
            <v>15895.247134707</v>
          </cell>
          <cell r="G380">
            <v>4.8163169861238604</v>
          </cell>
          <cell r="H380">
            <v>94.163266817692801</v>
          </cell>
          <cell r="I380">
            <v>1.0204161961833398</v>
          </cell>
        </row>
        <row r="381">
          <cell r="A381" t="str">
            <v>10137-215.3</v>
          </cell>
          <cell r="B381">
            <v>10137</v>
          </cell>
          <cell r="C381">
            <v>215.33099999999999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100</v>
          </cell>
          <cell r="I381">
            <v>0</v>
          </cell>
        </row>
        <row r="382">
          <cell r="A382" t="str">
            <v>10137-1.1</v>
          </cell>
          <cell r="B382">
            <v>10137</v>
          </cell>
          <cell r="C382">
            <v>1.083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100</v>
          </cell>
          <cell r="I382">
            <v>0</v>
          </cell>
        </row>
        <row r="383">
          <cell r="A383" t="str">
            <v>10140-7</v>
          </cell>
          <cell r="B383">
            <v>10140</v>
          </cell>
          <cell r="C383">
            <v>7.01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100</v>
          </cell>
          <cell r="I383">
            <v>0</v>
          </cell>
        </row>
        <row r="384">
          <cell r="A384" t="str">
            <v>10169-4.6</v>
          </cell>
          <cell r="B384">
            <v>10169</v>
          </cell>
          <cell r="C384">
            <v>4.59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100</v>
          </cell>
          <cell r="I384">
            <v>0</v>
          </cell>
        </row>
        <row r="385">
          <cell r="A385" t="str">
            <v>10169-15.2</v>
          </cell>
          <cell r="B385">
            <v>10169</v>
          </cell>
          <cell r="C385">
            <v>15.238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100</v>
          </cell>
          <cell r="I385">
            <v>0</v>
          </cell>
        </row>
        <row r="386">
          <cell r="A386" t="str">
            <v>10170-2.7</v>
          </cell>
          <cell r="B386">
            <v>10170</v>
          </cell>
          <cell r="C386">
            <v>2.7080000000000002</v>
          </cell>
          <cell r="D386">
            <v>3348.1418504677299</v>
          </cell>
          <cell r="E386">
            <v>12.362115683965699</v>
          </cell>
          <cell r="F386">
            <v>1998.3320414479799</v>
          </cell>
          <cell r="G386">
            <v>7.37830503444901</v>
          </cell>
          <cell r="H386">
            <v>87.637884316034302</v>
          </cell>
          <cell r="I386">
            <v>4.9838106495166894</v>
          </cell>
        </row>
        <row r="387">
          <cell r="A387" t="str">
            <v>10224-40.1</v>
          </cell>
          <cell r="B387">
            <v>10224</v>
          </cell>
          <cell r="C387">
            <v>40.094000000000001</v>
          </cell>
          <cell r="D387">
            <v>2522.5422397351599</v>
          </cell>
          <cell r="E387">
            <v>0.62915728082095901</v>
          </cell>
          <cell r="F387">
            <v>2222.48585958697</v>
          </cell>
          <cell r="G387">
            <v>0.554319027073091</v>
          </cell>
          <cell r="H387">
            <v>99.370842719179038</v>
          </cell>
          <cell r="I387">
            <v>7.4838253747868011E-2</v>
          </cell>
        </row>
        <row r="388">
          <cell r="A388" t="str">
            <v>10229-7.8</v>
          </cell>
          <cell r="B388">
            <v>10229</v>
          </cell>
          <cell r="C388">
            <v>7.7910000000000004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100</v>
          </cell>
          <cell r="I388">
            <v>0</v>
          </cell>
        </row>
        <row r="389">
          <cell r="A389" t="str">
            <v>10238-46.2</v>
          </cell>
          <cell r="B389">
            <v>10238</v>
          </cell>
          <cell r="C389">
            <v>46.174999999999997</v>
          </cell>
          <cell r="D389">
            <v>13005.6124101934</v>
          </cell>
          <cell r="E389">
            <v>2.8165717432681698</v>
          </cell>
          <cell r="F389">
            <v>10181.370191988501</v>
          </cell>
          <cell r="G389">
            <v>2.2049372752360199</v>
          </cell>
          <cell r="H389">
            <v>97.18342825673183</v>
          </cell>
          <cell r="I389">
            <v>0.61163446803214994</v>
          </cell>
        </row>
        <row r="390">
          <cell r="A390" t="str">
            <v>10250-74.2</v>
          </cell>
          <cell r="B390">
            <v>10250</v>
          </cell>
          <cell r="C390">
            <v>74.162999999999997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100</v>
          </cell>
          <cell r="I390">
            <v>0</v>
          </cell>
        </row>
        <row r="391">
          <cell r="A391" t="str">
            <v>10480-9.6</v>
          </cell>
          <cell r="B391">
            <v>10480</v>
          </cell>
          <cell r="C391">
            <v>9.5850000000000009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100</v>
          </cell>
          <cell r="I391">
            <v>0</v>
          </cell>
        </row>
        <row r="392">
          <cell r="A392" t="str">
            <v>10482-0.7</v>
          </cell>
          <cell r="B392">
            <v>10482</v>
          </cell>
          <cell r="C392">
            <v>0.69299999999999995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100</v>
          </cell>
          <cell r="I392">
            <v>0</v>
          </cell>
        </row>
        <row r="393">
          <cell r="A393" t="str">
            <v>10554-42.7</v>
          </cell>
          <cell r="B393">
            <v>10554</v>
          </cell>
          <cell r="C393">
            <v>42.658000000000001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100</v>
          </cell>
          <cell r="I393">
            <v>0</v>
          </cell>
        </row>
        <row r="394">
          <cell r="A394" t="str">
            <v>10594-12.2</v>
          </cell>
          <cell r="B394">
            <v>10594</v>
          </cell>
          <cell r="C394">
            <v>12.221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100</v>
          </cell>
          <cell r="I394">
            <v>0</v>
          </cell>
        </row>
        <row r="395">
          <cell r="A395" t="str">
            <v>10595-16.4</v>
          </cell>
          <cell r="B395">
            <v>10595</v>
          </cell>
          <cell r="C395">
            <v>16.417999999999999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100</v>
          </cell>
          <cell r="I395">
            <v>0</v>
          </cell>
        </row>
        <row r="396">
          <cell r="A396" t="str">
            <v>10597-37.3</v>
          </cell>
          <cell r="B396">
            <v>10597</v>
          </cell>
          <cell r="C396">
            <v>37.323999999999998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100</v>
          </cell>
          <cell r="I396">
            <v>0</v>
          </cell>
        </row>
        <row r="397">
          <cell r="A397" t="str">
            <v>10680-13</v>
          </cell>
          <cell r="B397">
            <v>10680</v>
          </cell>
          <cell r="C397">
            <v>12.956</v>
          </cell>
          <cell r="D397">
            <v>11232.963038440799</v>
          </cell>
          <cell r="E397">
            <v>8.6699551453730006</v>
          </cell>
          <cell r="F397">
            <v>9496.9525904561597</v>
          </cell>
          <cell r="G397">
            <v>7.3300475302211696</v>
          </cell>
          <cell r="H397">
            <v>91.330044854627005</v>
          </cell>
          <cell r="I397">
            <v>1.339907615151831</v>
          </cell>
        </row>
        <row r="398">
          <cell r="A398" t="str">
            <v>12184-2.4</v>
          </cell>
          <cell r="B398">
            <v>12184</v>
          </cell>
          <cell r="C398">
            <v>2.35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100</v>
          </cell>
          <cell r="I398">
            <v>0</v>
          </cell>
        </row>
        <row r="399">
          <cell r="A399" t="str">
            <v>12186-15.1</v>
          </cell>
          <cell r="B399">
            <v>12186</v>
          </cell>
          <cell r="C399">
            <v>15.141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100</v>
          </cell>
          <cell r="I399">
            <v>0</v>
          </cell>
        </row>
        <row r="400">
          <cell r="A400" t="str">
            <v>12187-45.8</v>
          </cell>
          <cell r="B400">
            <v>12187</v>
          </cell>
          <cell r="C400">
            <v>45.845999999999997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100</v>
          </cell>
          <cell r="I400">
            <v>0</v>
          </cell>
        </row>
        <row r="401">
          <cell r="A401" t="str">
            <v>12188-0.5</v>
          </cell>
          <cell r="B401">
            <v>12188</v>
          </cell>
          <cell r="C401">
            <v>0.52100000000000002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100</v>
          </cell>
          <cell r="I401">
            <v>0</v>
          </cell>
        </row>
        <row r="402">
          <cell r="A402" t="str">
            <v>12189-10.5</v>
          </cell>
          <cell r="B402">
            <v>12189</v>
          </cell>
          <cell r="C402">
            <v>10.519</v>
          </cell>
          <cell r="D402">
            <v>7.5015620932681397</v>
          </cell>
          <cell r="E402">
            <v>7.1313824647110001E-3</v>
          </cell>
          <cell r="F402">
            <v>0</v>
          </cell>
          <cell r="G402">
            <v>0</v>
          </cell>
          <cell r="H402">
            <v>99.992868617535294</v>
          </cell>
          <cell r="I402">
            <v>7.1313824647110001E-3</v>
          </cell>
        </row>
        <row r="403">
          <cell r="A403" t="str">
            <v>12190-0.6</v>
          </cell>
          <cell r="B403">
            <v>12190</v>
          </cell>
          <cell r="C403">
            <v>0.57299999999999995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100</v>
          </cell>
          <cell r="I403">
            <v>0</v>
          </cell>
        </row>
        <row r="404">
          <cell r="A404" t="str">
            <v>12191-0.4</v>
          </cell>
          <cell r="B404">
            <v>12191</v>
          </cell>
          <cell r="C404">
            <v>0.35299999999999998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100</v>
          </cell>
          <cell r="I404">
            <v>0</v>
          </cell>
        </row>
        <row r="405">
          <cell r="A405" t="str">
            <v>12193-1.2</v>
          </cell>
          <cell r="B405">
            <v>12193</v>
          </cell>
          <cell r="C405">
            <v>1.216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100</v>
          </cell>
          <cell r="I405">
            <v>0</v>
          </cell>
        </row>
        <row r="406">
          <cell r="A406" t="str">
            <v>12194-1.3</v>
          </cell>
          <cell r="B406">
            <v>12194</v>
          </cell>
          <cell r="C406">
            <v>1.2769999999999999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100</v>
          </cell>
          <cell r="I406">
            <v>0</v>
          </cell>
        </row>
        <row r="407">
          <cell r="A407" t="str">
            <v>12195-0.5</v>
          </cell>
          <cell r="B407">
            <v>12195</v>
          </cell>
          <cell r="C407">
            <v>0.45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100</v>
          </cell>
          <cell r="I407">
            <v>0</v>
          </cell>
        </row>
        <row r="408">
          <cell r="A408" t="str">
            <v>12196-0.5</v>
          </cell>
          <cell r="B408">
            <v>12196</v>
          </cell>
          <cell r="C408">
            <v>0.497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100</v>
          </cell>
          <cell r="I408">
            <v>0</v>
          </cell>
        </row>
        <row r="409">
          <cell r="A409" t="str">
            <v>12197-0.3</v>
          </cell>
          <cell r="B409">
            <v>12197</v>
          </cell>
          <cell r="C409">
            <v>0.32300000000000001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100</v>
          </cell>
          <cell r="I409">
            <v>0</v>
          </cell>
        </row>
        <row r="410">
          <cell r="A410" t="str">
            <v>12198-0.8</v>
          </cell>
          <cell r="B410">
            <v>12198</v>
          </cell>
          <cell r="C410">
            <v>0.78500000000000003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100</v>
          </cell>
          <cell r="I410">
            <v>0</v>
          </cell>
        </row>
        <row r="411">
          <cell r="A411" t="str">
            <v>12199-0.3</v>
          </cell>
          <cell r="B411">
            <v>12199</v>
          </cell>
          <cell r="C411">
            <v>0.30599999999999999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100</v>
          </cell>
          <cell r="I411">
            <v>0</v>
          </cell>
        </row>
        <row r="412">
          <cell r="A412" t="str">
            <v>12200-0.3</v>
          </cell>
          <cell r="B412">
            <v>12200</v>
          </cell>
          <cell r="C412">
            <v>0.31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100</v>
          </cell>
          <cell r="I412">
            <v>0</v>
          </cell>
        </row>
        <row r="413">
          <cell r="A413" t="str">
            <v>12201-0</v>
          </cell>
          <cell r="B413">
            <v>12201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100</v>
          </cell>
          <cell r="I413">
            <v>0</v>
          </cell>
        </row>
        <row r="414">
          <cell r="A414" t="str">
            <v>12201-0.2</v>
          </cell>
          <cell r="B414">
            <v>12201</v>
          </cell>
          <cell r="C414">
            <v>0.19900000000000001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100</v>
          </cell>
          <cell r="I414">
            <v>0</v>
          </cell>
        </row>
        <row r="415">
          <cell r="A415" t="str">
            <v>12202-1</v>
          </cell>
          <cell r="B415">
            <v>12202</v>
          </cell>
          <cell r="C415">
            <v>0.98199999999999998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100</v>
          </cell>
          <cell r="I415">
            <v>0</v>
          </cell>
        </row>
        <row r="416">
          <cell r="A416" t="str">
            <v>12203-2.2</v>
          </cell>
          <cell r="B416">
            <v>12203</v>
          </cell>
          <cell r="C416">
            <v>2.1970000000000001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100</v>
          </cell>
          <cell r="I416">
            <v>0</v>
          </cell>
        </row>
        <row r="417">
          <cell r="A417" t="str">
            <v>12204-0.3</v>
          </cell>
          <cell r="B417">
            <v>12204</v>
          </cell>
          <cell r="C417">
            <v>0.28299999999999997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100</v>
          </cell>
          <cell r="I417">
            <v>0</v>
          </cell>
        </row>
        <row r="418">
          <cell r="A418" t="str">
            <v>12205-13.3</v>
          </cell>
          <cell r="B418">
            <v>12205</v>
          </cell>
          <cell r="C418">
            <v>13.268000000000001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100</v>
          </cell>
          <cell r="I418">
            <v>0</v>
          </cell>
        </row>
        <row r="419">
          <cell r="A419" t="str">
            <v>12206-4.2</v>
          </cell>
          <cell r="B419">
            <v>12206</v>
          </cell>
          <cell r="C419">
            <v>4.2080000000000002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100</v>
          </cell>
          <cell r="I419">
            <v>0</v>
          </cell>
        </row>
        <row r="420">
          <cell r="A420" t="str">
            <v>12207-1.8</v>
          </cell>
          <cell r="B420">
            <v>12207</v>
          </cell>
          <cell r="C420">
            <v>1.796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100</v>
          </cell>
          <cell r="I420">
            <v>0</v>
          </cell>
        </row>
        <row r="421">
          <cell r="A421" t="str">
            <v>12208-1.3</v>
          </cell>
          <cell r="B421">
            <v>12208</v>
          </cell>
          <cell r="C421">
            <v>1.25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100</v>
          </cell>
          <cell r="I421">
            <v>0</v>
          </cell>
        </row>
        <row r="422">
          <cell r="A422" t="str">
            <v>12209-22.3</v>
          </cell>
          <cell r="B422">
            <v>12209</v>
          </cell>
          <cell r="C422">
            <v>22.306999999999999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100</v>
          </cell>
          <cell r="I422">
            <v>0</v>
          </cell>
        </row>
        <row r="423">
          <cell r="A423" t="str">
            <v>12210-229.7</v>
          </cell>
          <cell r="B423">
            <v>12210</v>
          </cell>
          <cell r="C423">
            <v>229.745</v>
          </cell>
          <cell r="D423">
            <v>289619.49003364902</v>
          </cell>
          <cell r="E423">
            <v>12.6061020691652</v>
          </cell>
          <cell r="F423">
            <v>271186.25680204999</v>
          </cell>
          <cell r="G423">
            <v>11.803769258085101</v>
          </cell>
          <cell r="H423">
            <v>87.393897930834797</v>
          </cell>
          <cell r="I423">
            <v>0.80233281108009891</v>
          </cell>
        </row>
        <row r="424">
          <cell r="A424" t="str">
            <v>12211-4.6</v>
          </cell>
          <cell r="B424">
            <v>12211</v>
          </cell>
          <cell r="C424">
            <v>4.5869999999999997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100</v>
          </cell>
          <cell r="I424">
            <v>0</v>
          </cell>
        </row>
        <row r="425">
          <cell r="A425" t="str">
            <v>12212-94.9</v>
          </cell>
          <cell r="B425">
            <v>12212</v>
          </cell>
          <cell r="C425">
            <v>94.909000000000006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100</v>
          </cell>
          <cell r="I425">
            <v>0</v>
          </cell>
        </row>
        <row r="426">
          <cell r="A426" t="str">
            <v>12213-3.4</v>
          </cell>
          <cell r="B426">
            <v>12213</v>
          </cell>
          <cell r="C426">
            <v>3.419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100</v>
          </cell>
          <cell r="I426">
            <v>0</v>
          </cell>
        </row>
        <row r="427">
          <cell r="A427" t="str">
            <v>12214-15.2</v>
          </cell>
          <cell r="B427">
            <v>12214</v>
          </cell>
          <cell r="C427">
            <v>15.157999999999999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100</v>
          </cell>
          <cell r="I427">
            <v>0</v>
          </cell>
        </row>
        <row r="428">
          <cell r="A428" t="str">
            <v>12215-0.3</v>
          </cell>
          <cell r="B428">
            <v>12215</v>
          </cell>
          <cell r="C428">
            <v>0.32900000000000001</v>
          </cell>
          <cell r="D428">
            <v>3150.79097000209</v>
          </cell>
          <cell r="E428">
            <v>95.781067780546607</v>
          </cell>
          <cell r="F428">
            <v>280.51406390344999</v>
          </cell>
          <cell r="G428">
            <v>8.5273624381737694</v>
          </cell>
          <cell r="H428">
            <v>4.2189322194533929</v>
          </cell>
          <cell r="I428">
            <v>87.253705342372839</v>
          </cell>
        </row>
        <row r="429">
          <cell r="A429" t="str">
            <v>12216-0.4</v>
          </cell>
          <cell r="B429">
            <v>12216</v>
          </cell>
          <cell r="C429">
            <v>0.40699999999999997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100</v>
          </cell>
          <cell r="I429">
            <v>0</v>
          </cell>
        </row>
        <row r="430">
          <cell r="A430" t="str">
            <v>12217-0.1</v>
          </cell>
          <cell r="B430">
            <v>12217</v>
          </cell>
          <cell r="C430">
            <v>0.10100000000000001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100</v>
          </cell>
          <cell r="I430">
            <v>0</v>
          </cell>
        </row>
        <row r="431">
          <cell r="A431" t="str">
            <v>12218-0</v>
          </cell>
          <cell r="B431">
            <v>12218</v>
          </cell>
          <cell r="C431">
            <v>3.6999999999999998E-2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100</v>
          </cell>
          <cell r="I431">
            <v>0</v>
          </cell>
        </row>
        <row r="432">
          <cell r="A432" t="str">
            <v>12219-0.5</v>
          </cell>
          <cell r="B432">
            <v>12219</v>
          </cell>
          <cell r="C432">
            <v>0.47199999999999998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100</v>
          </cell>
          <cell r="I432">
            <v>0</v>
          </cell>
        </row>
        <row r="433">
          <cell r="A433" t="str">
            <v>12220-0.3</v>
          </cell>
          <cell r="B433">
            <v>12220</v>
          </cell>
          <cell r="C433">
            <v>0.33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100</v>
          </cell>
          <cell r="I433">
            <v>0</v>
          </cell>
        </row>
        <row r="434">
          <cell r="A434" t="str">
            <v>12221-0.1</v>
          </cell>
          <cell r="B434">
            <v>12221</v>
          </cell>
          <cell r="C434">
            <v>7.4999999999999997E-2</v>
          </cell>
          <cell r="D434">
            <v>164.94949092098901</v>
          </cell>
          <cell r="E434">
            <v>21.879706812421301</v>
          </cell>
          <cell r="F434">
            <v>105.83386934216399</v>
          </cell>
          <cell r="G434">
            <v>14.0383217862723</v>
          </cell>
          <cell r="H434">
            <v>78.120293187578696</v>
          </cell>
          <cell r="I434">
            <v>7.8413850261490001</v>
          </cell>
        </row>
        <row r="435">
          <cell r="A435" t="str">
            <v>12222-31.1</v>
          </cell>
          <cell r="B435">
            <v>12222</v>
          </cell>
          <cell r="C435">
            <v>31.100999999999999</v>
          </cell>
          <cell r="D435">
            <v>1083.3074705296899</v>
          </cell>
          <cell r="E435">
            <v>0.34832129776292797</v>
          </cell>
          <cell r="F435">
            <v>816.98910612644897</v>
          </cell>
          <cell r="G435">
            <v>0.26269061503378599</v>
          </cell>
          <cell r="H435">
            <v>99.651678702237078</v>
          </cell>
          <cell r="I435">
            <v>8.5630682729141983E-2</v>
          </cell>
        </row>
        <row r="436">
          <cell r="A436" t="str">
            <v>12222-8.6</v>
          </cell>
          <cell r="B436">
            <v>12222</v>
          </cell>
          <cell r="C436">
            <v>8.6470000000000002</v>
          </cell>
          <cell r="D436">
            <v>2328.8455945863102</v>
          </cell>
          <cell r="E436">
            <v>2.69339640333073</v>
          </cell>
          <cell r="F436">
            <v>1355.9701910035301</v>
          </cell>
          <cell r="G436">
            <v>1.56822987490562</v>
          </cell>
          <cell r="H436">
            <v>97.306603596669277</v>
          </cell>
          <cell r="I436">
            <v>1.12516652842511</v>
          </cell>
        </row>
        <row r="437">
          <cell r="A437" t="str">
            <v>12224-0</v>
          </cell>
          <cell r="B437">
            <v>12224</v>
          </cell>
          <cell r="C437">
            <v>1.7000000000000001E-2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100</v>
          </cell>
          <cell r="I437">
            <v>0</v>
          </cell>
        </row>
        <row r="438">
          <cell r="A438" t="str">
            <v>12226-0</v>
          </cell>
          <cell r="B438">
            <v>12226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100</v>
          </cell>
          <cell r="I438">
            <v>0</v>
          </cell>
        </row>
        <row r="439">
          <cell r="A439" t="str">
            <v>12226-7.6</v>
          </cell>
          <cell r="B439">
            <v>12226</v>
          </cell>
          <cell r="C439">
            <v>7.5549999999999997</v>
          </cell>
          <cell r="D439">
            <v>45791.974479411198</v>
          </cell>
          <cell r="E439">
            <v>60.610302559979999</v>
          </cell>
          <cell r="F439">
            <v>42046.991250218198</v>
          </cell>
          <cell r="G439">
            <v>55.653439066236203</v>
          </cell>
          <cell r="H439">
            <v>39.389697440020001</v>
          </cell>
          <cell r="I439">
            <v>4.9568634937437963</v>
          </cell>
        </row>
        <row r="440">
          <cell r="A440" t="str">
            <v>12226-0.6</v>
          </cell>
          <cell r="B440">
            <v>12226</v>
          </cell>
          <cell r="C440">
            <v>0.56200000000000006</v>
          </cell>
          <cell r="D440">
            <v>1151.05343288419</v>
          </cell>
          <cell r="E440">
            <v>20.490172556298699</v>
          </cell>
          <cell r="F440">
            <v>503.54666175714198</v>
          </cell>
          <cell r="G440">
            <v>8.9637524156448602</v>
          </cell>
          <cell r="H440">
            <v>79.509827443701298</v>
          </cell>
          <cell r="I440">
            <v>11.526420140653839</v>
          </cell>
        </row>
        <row r="441">
          <cell r="A441" t="str">
            <v>12227-122.9</v>
          </cell>
          <cell r="B441">
            <v>12227</v>
          </cell>
          <cell r="C441">
            <v>122.949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100</v>
          </cell>
          <cell r="I441">
            <v>0</v>
          </cell>
        </row>
        <row r="442">
          <cell r="A442" t="str">
            <v>12228-1.6</v>
          </cell>
          <cell r="B442">
            <v>12228</v>
          </cell>
          <cell r="C442">
            <v>1.573</v>
          </cell>
          <cell r="D442">
            <v>9215.24455715781</v>
          </cell>
          <cell r="E442">
            <v>58.571249541676004</v>
          </cell>
          <cell r="F442">
            <v>8059.5031688650597</v>
          </cell>
          <cell r="G442">
            <v>51.2254632373117</v>
          </cell>
          <cell r="H442">
            <v>41.428750458323996</v>
          </cell>
          <cell r="I442">
            <v>7.345786304364303</v>
          </cell>
        </row>
        <row r="443">
          <cell r="A443" t="str">
            <v>12229-1</v>
          </cell>
          <cell r="B443">
            <v>12229</v>
          </cell>
          <cell r="C443">
            <v>1.0249999999999999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100</v>
          </cell>
          <cell r="I443">
            <v>0</v>
          </cell>
        </row>
        <row r="444">
          <cell r="A444" t="str">
            <v>12230-1.4</v>
          </cell>
          <cell r="B444">
            <v>12230</v>
          </cell>
          <cell r="C444">
            <v>1.4019999999999999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100</v>
          </cell>
          <cell r="I444">
            <v>0</v>
          </cell>
        </row>
        <row r="445">
          <cell r="A445" t="str">
            <v>12231-1.1</v>
          </cell>
          <cell r="B445">
            <v>12231</v>
          </cell>
          <cell r="C445">
            <v>1.073</v>
          </cell>
          <cell r="D445">
            <v>7858.06804372038</v>
          </cell>
          <cell r="E445">
            <v>73.217475016399604</v>
          </cell>
          <cell r="F445">
            <v>253.99533091785901</v>
          </cell>
          <cell r="G445">
            <v>2.3665991045498602</v>
          </cell>
          <cell r="H445">
            <v>26.782524983600396</v>
          </cell>
          <cell r="I445">
            <v>70.850875911849741</v>
          </cell>
        </row>
        <row r="446">
          <cell r="A446" t="str">
            <v>12232-0.9</v>
          </cell>
          <cell r="B446">
            <v>12232</v>
          </cell>
          <cell r="C446">
            <v>0.91400000000000003</v>
          </cell>
          <cell r="D446">
            <v>841.431745837118</v>
          </cell>
          <cell r="E446">
            <v>9.2087061211667098</v>
          </cell>
          <cell r="F446">
            <v>206.320070670451</v>
          </cell>
          <cell r="G446">
            <v>2.2579857571362898</v>
          </cell>
          <cell r="H446">
            <v>90.791293878833287</v>
          </cell>
          <cell r="I446">
            <v>6.9507203640304205</v>
          </cell>
        </row>
        <row r="447">
          <cell r="A447" t="str">
            <v>8124-1</v>
          </cell>
          <cell r="B447">
            <v>8124</v>
          </cell>
          <cell r="C447">
            <v>0.96099999999999997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100</v>
          </cell>
          <cell r="I447">
            <v>0</v>
          </cell>
        </row>
        <row r="448">
          <cell r="A448" t="str">
            <v>8073-10.8</v>
          </cell>
          <cell r="B448">
            <v>8073</v>
          </cell>
          <cell r="C448">
            <v>10.831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100</v>
          </cell>
          <cell r="I448">
            <v>0</v>
          </cell>
        </row>
        <row r="449">
          <cell r="A449" t="str">
            <v>8130-4.1</v>
          </cell>
          <cell r="B449">
            <v>8130</v>
          </cell>
          <cell r="C449">
            <v>4.0679999999999996</v>
          </cell>
          <cell r="D449">
            <v>7805.9801582690297</v>
          </cell>
          <cell r="E449">
            <v>19.1866828280669</v>
          </cell>
          <cell r="F449">
            <v>5690.3686931268003</v>
          </cell>
          <cell r="G449">
            <v>13.986622701587301</v>
          </cell>
          <cell r="H449">
            <v>80.813317171933107</v>
          </cell>
          <cell r="I449">
            <v>5.2000601264795989</v>
          </cell>
        </row>
        <row r="450">
          <cell r="A450" t="str">
            <v>8133-2.4</v>
          </cell>
          <cell r="B450">
            <v>8133</v>
          </cell>
          <cell r="C450">
            <v>2.355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100</v>
          </cell>
          <cell r="I450">
            <v>0</v>
          </cell>
        </row>
        <row r="451">
          <cell r="A451" t="str">
            <v>8163-83.8</v>
          </cell>
          <cell r="B451">
            <v>8163</v>
          </cell>
          <cell r="C451">
            <v>83.757999999999996</v>
          </cell>
          <cell r="D451">
            <v>40405.2718264633</v>
          </cell>
          <cell r="E451">
            <v>4.8240600994166503</v>
          </cell>
          <cell r="F451">
            <v>35947.283271709901</v>
          </cell>
          <cell r="G451">
            <v>4.2918126045103797</v>
          </cell>
          <cell r="H451">
            <v>95.175939900583344</v>
          </cell>
          <cell r="I451">
            <v>0.53224749490627055</v>
          </cell>
        </row>
        <row r="452">
          <cell r="A452" t="str">
            <v>8164-12.6</v>
          </cell>
          <cell r="B452">
            <v>8164</v>
          </cell>
          <cell r="C452">
            <v>12.561</v>
          </cell>
          <cell r="D452">
            <v>10120.5803674703</v>
          </cell>
          <cell r="E452">
            <v>8.0572977948648195</v>
          </cell>
          <cell r="F452">
            <v>8597.8632567700697</v>
          </cell>
          <cell r="G452">
            <v>6.8450169994192303</v>
          </cell>
          <cell r="H452">
            <v>91.942702205135177</v>
          </cell>
          <cell r="I452">
            <v>1.2122807954455892</v>
          </cell>
        </row>
        <row r="453">
          <cell r="A453" t="str">
            <v>8179-3.4</v>
          </cell>
          <cell r="B453">
            <v>8179</v>
          </cell>
          <cell r="C453">
            <v>3.3980000000000001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100</v>
          </cell>
          <cell r="I453">
            <v>0</v>
          </cell>
        </row>
        <row r="454">
          <cell r="A454" t="str">
            <v>9301-13.8</v>
          </cell>
          <cell r="B454">
            <v>9301</v>
          </cell>
          <cell r="C454">
            <v>13.756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100</v>
          </cell>
          <cell r="I454">
            <v>0</v>
          </cell>
        </row>
        <row r="455">
          <cell r="A455" t="str">
            <v>10642-3.1</v>
          </cell>
          <cell r="B455">
            <v>10642</v>
          </cell>
          <cell r="C455">
            <v>3.117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100</v>
          </cell>
          <cell r="I455">
            <v>0</v>
          </cell>
        </row>
        <row r="456">
          <cell r="A456" t="str">
            <v>10481-3</v>
          </cell>
          <cell r="B456">
            <v>10481</v>
          </cell>
          <cell r="C456">
            <v>3.0129999999999999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100</v>
          </cell>
          <cell r="I456">
            <v>0</v>
          </cell>
        </row>
        <row r="457">
          <cell r="A457" t="str">
            <v>10253-0</v>
          </cell>
          <cell r="B457">
            <v>10253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100</v>
          </cell>
          <cell r="I457">
            <v>0</v>
          </cell>
        </row>
        <row r="458">
          <cell r="A458" t="str">
            <v>10098-19.1</v>
          </cell>
          <cell r="B458">
            <v>10098</v>
          </cell>
          <cell r="C458">
            <v>19.143999999999998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100</v>
          </cell>
          <cell r="I458">
            <v>0</v>
          </cell>
        </row>
        <row r="459">
          <cell r="A459" t="str">
            <v>12213-3.4</v>
          </cell>
          <cell r="B459">
            <v>12213</v>
          </cell>
          <cell r="C459">
            <v>3.419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100</v>
          </cell>
          <cell r="I459">
            <v>0</v>
          </cell>
        </row>
        <row r="460">
          <cell r="A460" t="str">
            <v>12224-0</v>
          </cell>
          <cell r="B460">
            <v>12224</v>
          </cell>
          <cell r="C460">
            <v>1.7000000000000001E-2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100</v>
          </cell>
          <cell r="I460">
            <v>0</v>
          </cell>
        </row>
        <row r="461">
          <cell r="A461" t="str">
            <v>12227-122.9</v>
          </cell>
          <cell r="B461">
            <v>12227</v>
          </cell>
          <cell r="C461">
            <v>122.949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100</v>
          </cell>
          <cell r="I461">
            <v>0</v>
          </cell>
        </row>
        <row r="462">
          <cell r="A462" t="str">
            <v>12228-1.6</v>
          </cell>
          <cell r="B462">
            <v>12228</v>
          </cell>
          <cell r="C462">
            <v>1.573</v>
          </cell>
          <cell r="D462">
            <v>9215.24455715781</v>
          </cell>
          <cell r="E462">
            <v>58.571249541676004</v>
          </cell>
          <cell r="F462">
            <v>8059.5031688650597</v>
          </cell>
          <cell r="G462">
            <v>51.2254632373117</v>
          </cell>
          <cell r="H462">
            <v>41.428750458323996</v>
          </cell>
          <cell r="I462">
            <v>7.345786304364303</v>
          </cell>
        </row>
        <row r="463">
          <cell r="A463" t="str">
            <v>12230-1.4</v>
          </cell>
          <cell r="B463">
            <v>12230</v>
          </cell>
          <cell r="C463">
            <v>1.4019999999999999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100</v>
          </cell>
          <cell r="I463">
            <v>0</v>
          </cell>
        </row>
        <row r="464">
          <cell r="A464" t="str">
            <v>12231-1.1</v>
          </cell>
          <cell r="B464">
            <v>12231</v>
          </cell>
          <cell r="C464">
            <v>1.073</v>
          </cell>
          <cell r="D464">
            <v>7858.06804372038</v>
          </cell>
          <cell r="E464">
            <v>73.217475016399604</v>
          </cell>
          <cell r="F464">
            <v>253.99533091785901</v>
          </cell>
          <cell r="G464">
            <v>2.3665991045498602</v>
          </cell>
          <cell r="H464">
            <v>26.782524983600396</v>
          </cell>
          <cell r="I464">
            <v>70.850875911849741</v>
          </cell>
        </row>
        <row r="465">
          <cell r="A465" t="str">
            <v>12232-0.9</v>
          </cell>
          <cell r="B465">
            <v>12232</v>
          </cell>
          <cell r="C465">
            <v>0.91400000000000003</v>
          </cell>
          <cell r="D465">
            <v>841.431745837118</v>
          </cell>
          <cell r="E465">
            <v>9.2087061211667098</v>
          </cell>
          <cell r="F465">
            <v>206.320070670451</v>
          </cell>
          <cell r="G465">
            <v>2.2579857571362898</v>
          </cell>
          <cell r="H465">
            <v>90.791293878833287</v>
          </cell>
          <cell r="I465">
            <v>6.9507203640304205</v>
          </cell>
        </row>
        <row r="466">
          <cell r="A466" t="str">
            <v>8217-69.4</v>
          </cell>
          <cell r="B466">
            <v>8217</v>
          </cell>
          <cell r="C466">
            <v>69.36973869082</v>
          </cell>
          <cell r="D466">
            <v>89591.216151308894</v>
          </cell>
          <cell r="E466">
            <v>12.914617669004899</v>
          </cell>
          <cell r="F466">
            <v>71542.476606271506</v>
          </cell>
          <cell r="G466">
            <v>10.3128830275424</v>
          </cell>
          <cell r="H466">
            <v>87.085382330995103</v>
          </cell>
          <cell r="I466">
            <v>2.6017346414624996</v>
          </cell>
        </row>
        <row r="467">
          <cell r="A467" t="str">
            <v>12224-0.9</v>
          </cell>
          <cell r="B467">
            <v>12224</v>
          </cell>
          <cell r="C467">
            <v>0.92400000000000004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100</v>
          </cell>
          <cell r="I467">
            <v>0</v>
          </cell>
        </row>
        <row r="468">
          <cell r="A468" t="str">
            <v>12225-1.2</v>
          </cell>
          <cell r="B468">
            <v>12225</v>
          </cell>
          <cell r="C468">
            <v>1.234</v>
          </cell>
          <cell r="D468">
            <v>2077.179366585</v>
          </cell>
          <cell r="E468">
            <v>9.2521584010159295</v>
          </cell>
          <cell r="F468">
            <v>1802.93128117781</v>
          </cell>
          <cell r="G468">
            <v>8.0306044186392</v>
          </cell>
          <cell r="H468">
            <v>90.747841598984067</v>
          </cell>
          <cell r="I468">
            <v>1.2215539823767294</v>
          </cell>
        </row>
        <row r="469">
          <cell r="A469" t="str">
            <v>12223-0.1</v>
          </cell>
          <cell r="B469">
            <v>12223</v>
          </cell>
          <cell r="C469">
            <v>0.11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100</v>
          </cell>
          <cell r="I469">
            <v>0</v>
          </cell>
        </row>
      </sheetData>
      <sheetData sheetId="3">
        <row r="2">
          <cell r="A2" t="str">
            <v>8067-0.6</v>
          </cell>
          <cell r="B2">
            <v>8067</v>
          </cell>
          <cell r="C2">
            <v>0.64400000000000002</v>
          </cell>
          <cell r="D2">
            <v>45.109063014224297</v>
          </cell>
          <cell r="E2">
            <v>0.70052887498840999</v>
          </cell>
          <cell r="F2">
            <v>97.510653870314798</v>
          </cell>
          <cell r="G2">
            <v>1.51430830282632</v>
          </cell>
          <cell r="H2">
            <v>29.881438845506601</v>
          </cell>
          <cell r="I2">
            <v>0.46404889258898901</v>
          </cell>
          <cell r="J2">
            <v>2.6788860704037192</v>
          </cell>
          <cell r="K2">
            <v>1.978357195415309</v>
          </cell>
          <cell r="L2">
            <v>0.46404889258898901</v>
          </cell>
        </row>
        <row r="3">
          <cell r="A3" t="str">
            <v>8017-6.9</v>
          </cell>
          <cell r="B3">
            <v>8017</v>
          </cell>
          <cell r="C3">
            <v>6.923</v>
          </cell>
          <cell r="D3">
            <v>2835.5641710232499</v>
          </cell>
          <cell r="E3">
            <v>4.0958000047021601</v>
          </cell>
          <cell r="F3">
            <v>600.65456738479395</v>
          </cell>
          <cell r="G3">
            <v>0.86760899473180697</v>
          </cell>
          <cell r="H3">
            <v>629.98999697992201</v>
          </cell>
          <cell r="I3">
            <v>0.90998223879431295</v>
          </cell>
          <cell r="J3">
            <v>5.8733912382282796</v>
          </cell>
          <cell r="K3">
            <v>1.7775912335261199</v>
          </cell>
          <cell r="L3">
            <v>0.90998223879431295</v>
          </cell>
        </row>
        <row r="4">
          <cell r="A4" t="str">
            <v>8088-6.9</v>
          </cell>
          <cell r="B4">
            <v>8088</v>
          </cell>
          <cell r="C4">
            <v>6.9189999999999996</v>
          </cell>
          <cell r="D4">
            <v>3217.5953191646099</v>
          </cell>
          <cell r="E4">
            <v>4.6506164048182796</v>
          </cell>
          <cell r="F4">
            <v>521.98462071942004</v>
          </cell>
          <cell r="G4">
            <v>0.75446101805333698</v>
          </cell>
          <cell r="H4">
            <v>984.68203865154601</v>
          </cell>
          <cell r="I4">
            <v>1.4232300796831501</v>
          </cell>
          <cell r="J4">
            <v>6.8283075025547664</v>
          </cell>
          <cell r="K4">
            <v>2.1776910977364872</v>
          </cell>
          <cell r="L4">
            <v>1.4232300796831501</v>
          </cell>
        </row>
        <row r="5">
          <cell r="A5" t="str">
            <v>8043-1.1</v>
          </cell>
          <cell r="B5">
            <v>8043</v>
          </cell>
          <cell r="C5">
            <v>1.069</v>
          </cell>
          <cell r="D5">
            <v>8.99967171798016</v>
          </cell>
          <cell r="E5">
            <v>8.4150563433551998E-2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8.4150563433551998E-2</v>
          </cell>
          <cell r="K5">
            <v>0</v>
          </cell>
          <cell r="L5">
            <v>0</v>
          </cell>
        </row>
        <row r="6">
          <cell r="A6" t="str">
            <v>8028-0.6</v>
          </cell>
          <cell r="B6">
            <v>8028</v>
          </cell>
          <cell r="C6">
            <v>0.57099999999999995</v>
          </cell>
          <cell r="D6">
            <v>47.599701845547301</v>
          </cell>
          <cell r="E6">
            <v>0.83382101859766899</v>
          </cell>
          <cell r="F6">
            <v>5.3563738663713103</v>
          </cell>
          <cell r="G6">
            <v>9.3829518675136003E-2</v>
          </cell>
          <cell r="H6">
            <v>319.29229387368099</v>
          </cell>
          <cell r="I6">
            <v>5.5931574229607</v>
          </cell>
          <cell r="J6">
            <v>6.5208079602335047</v>
          </cell>
          <cell r="K6">
            <v>5.6869869416358361</v>
          </cell>
          <cell r="L6">
            <v>5.5931574229607</v>
          </cell>
        </row>
        <row r="7">
          <cell r="A7" t="str">
            <v>8050-2</v>
          </cell>
          <cell r="B7">
            <v>8050</v>
          </cell>
          <cell r="C7">
            <v>2.02</v>
          </cell>
          <cell r="D7">
            <v>725.13701531512197</v>
          </cell>
          <cell r="E7">
            <v>3.5899453154137801</v>
          </cell>
          <cell r="F7">
            <v>51.316936111077602</v>
          </cell>
          <cell r="G7">
            <v>0.25405542746055099</v>
          </cell>
          <cell r="H7">
            <v>216.12683384193201</v>
          </cell>
          <cell r="I7">
            <v>1.0699819458931901</v>
          </cell>
          <cell r="J7">
            <v>4.9139826887675211</v>
          </cell>
          <cell r="K7">
            <v>1.3240373733537409</v>
          </cell>
          <cell r="L7">
            <v>1.0699819458931901</v>
          </cell>
        </row>
        <row r="8">
          <cell r="A8" t="str">
            <v>8054-5.7</v>
          </cell>
          <cell r="B8">
            <v>8054</v>
          </cell>
          <cell r="C8">
            <v>5.7080000000000002</v>
          </cell>
          <cell r="D8">
            <v>2123.24275321287</v>
          </cell>
          <cell r="E8">
            <v>3.7200896746013701</v>
          </cell>
          <cell r="F8">
            <v>855.37489616811501</v>
          </cell>
          <cell r="G8">
            <v>1.4986846484384</v>
          </cell>
          <cell r="H8">
            <v>3609.3901835049001</v>
          </cell>
          <cell r="I8">
            <v>6.3239378224397997</v>
          </cell>
          <cell r="J8">
            <v>11.54271214547957</v>
          </cell>
          <cell r="K8">
            <v>7.8226224708781995</v>
          </cell>
          <cell r="L8">
            <v>6.3239378224397997</v>
          </cell>
        </row>
        <row r="9">
          <cell r="A9" t="str">
            <v>8081-2</v>
          </cell>
          <cell r="B9">
            <v>8081</v>
          </cell>
          <cell r="C9">
            <v>2.044</v>
          </cell>
          <cell r="D9">
            <v>121.615946342575</v>
          </cell>
          <cell r="E9">
            <v>0.59489593638677996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0.59489593638677996</v>
          </cell>
          <cell r="K9">
            <v>0</v>
          </cell>
          <cell r="L9">
            <v>0</v>
          </cell>
        </row>
        <row r="10">
          <cell r="A10" t="str">
            <v>8095-2</v>
          </cell>
          <cell r="B10">
            <v>8095</v>
          </cell>
          <cell r="C10">
            <v>2.0009999999999999</v>
          </cell>
          <cell r="D10">
            <v>130.68928708532599</v>
          </cell>
          <cell r="E10">
            <v>0.65302804737652298</v>
          </cell>
          <cell r="F10">
            <v>30.556266396568301</v>
          </cell>
          <cell r="G10">
            <v>0.15268350929973301</v>
          </cell>
          <cell r="H10">
            <v>7.2465049888705799</v>
          </cell>
          <cell r="I10">
            <v>3.6209326018412001E-2</v>
          </cell>
          <cell r="J10">
            <v>0.84192088269466803</v>
          </cell>
          <cell r="K10">
            <v>0.18889283531814502</v>
          </cell>
          <cell r="L10">
            <v>3.6209326018412001E-2</v>
          </cell>
        </row>
        <row r="11">
          <cell r="A11" t="str">
            <v>8109-0.5</v>
          </cell>
          <cell r="B11">
            <v>8109</v>
          </cell>
          <cell r="C11">
            <v>0.47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A12" t="str">
            <v>8121-0.3</v>
          </cell>
          <cell r="B12">
            <v>8121</v>
          </cell>
          <cell r="C12">
            <v>0.26700000000000002</v>
          </cell>
          <cell r="D12">
            <v>15.3099738002129</v>
          </cell>
          <cell r="E12">
            <v>0.57410514803041901</v>
          </cell>
          <cell r="F12">
            <v>64.432732574779905</v>
          </cell>
          <cell r="G12">
            <v>2.4161480584855002</v>
          </cell>
          <cell r="H12">
            <v>2155.8961379935299</v>
          </cell>
          <cell r="I12">
            <v>80.843448041940704</v>
          </cell>
          <cell r="J12">
            <v>83.83370124845662</v>
          </cell>
          <cell r="K12">
            <v>83.259596100426208</v>
          </cell>
          <cell r="L12">
            <v>80.843448041940704</v>
          </cell>
        </row>
        <row r="13">
          <cell r="A13" t="str">
            <v>8124-1</v>
          </cell>
          <cell r="B13">
            <v>8124</v>
          </cell>
          <cell r="C13">
            <v>0.96099999999999997</v>
          </cell>
          <cell r="D13">
            <v>233.725177598535</v>
          </cell>
          <cell r="E13">
            <v>2.4319109493473201</v>
          </cell>
          <cell r="F13">
            <v>8.0053609455062507</v>
          </cell>
          <cell r="G13">
            <v>8.3295796956434007E-2</v>
          </cell>
          <cell r="H13">
            <v>160.10726588865501</v>
          </cell>
          <cell r="I13">
            <v>1.66591642794038</v>
          </cell>
          <cell r="J13">
            <v>4.1811231742441342</v>
          </cell>
          <cell r="K13">
            <v>1.749212224896814</v>
          </cell>
          <cell r="L13">
            <v>1.66591642794038</v>
          </cell>
        </row>
        <row r="14">
          <cell r="A14" t="str">
            <v>8156-0.4</v>
          </cell>
          <cell r="B14">
            <v>8156</v>
          </cell>
          <cell r="C14">
            <v>0.42499999999999999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A15" t="str">
            <v>8158-14.1</v>
          </cell>
          <cell r="B15">
            <v>8158</v>
          </cell>
          <cell r="C15">
            <v>14.069000000000001</v>
          </cell>
          <cell r="D15">
            <v>5165.0537222557296</v>
          </cell>
          <cell r="E15">
            <v>3.6711697719349798</v>
          </cell>
          <cell r="F15">
            <v>1084.62396810315</v>
          </cell>
          <cell r="G15">
            <v>0.770919130707027</v>
          </cell>
          <cell r="H15">
            <v>1375.6414314147701</v>
          </cell>
          <cell r="I15">
            <v>0.977765868778947</v>
          </cell>
          <cell r="J15">
            <v>5.4198547714209537</v>
          </cell>
          <cell r="K15">
            <v>1.7486849994859739</v>
          </cell>
          <cell r="L15">
            <v>0.977765868778947</v>
          </cell>
        </row>
        <row r="16">
          <cell r="A16" t="str">
            <v>8159-1.1</v>
          </cell>
          <cell r="B16">
            <v>8159</v>
          </cell>
          <cell r="C16">
            <v>1.1000000000000001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A17" t="str">
            <v>8160-2.3</v>
          </cell>
          <cell r="B17">
            <v>8160</v>
          </cell>
          <cell r="C17">
            <v>2.3140000000000001</v>
          </cell>
          <cell r="D17">
            <v>2444.22338897085</v>
          </cell>
          <cell r="E17">
            <v>10.5616603459936</v>
          </cell>
          <cell r="F17">
            <v>203.479608690075</v>
          </cell>
          <cell r="G17">
            <v>0.87924963160799197</v>
          </cell>
          <cell r="H17">
            <v>104.069508047337</v>
          </cell>
          <cell r="I17">
            <v>0.44969162856813499</v>
          </cell>
          <cell r="J17">
            <v>11.890601606169728</v>
          </cell>
          <cell r="K17">
            <v>1.328941260176127</v>
          </cell>
          <cell r="L17">
            <v>0.44969162856813499</v>
          </cell>
        </row>
        <row r="18">
          <cell r="A18" t="str">
            <v>8161-0.6</v>
          </cell>
          <cell r="B18">
            <v>8161</v>
          </cell>
          <cell r="C18">
            <v>0.57099999999999995</v>
          </cell>
          <cell r="D18">
            <v>1313.58924074682</v>
          </cell>
          <cell r="E18">
            <v>23.000210320433599</v>
          </cell>
          <cell r="F18">
            <v>144.45429013200899</v>
          </cell>
          <cell r="G18">
            <v>2.52931354160315</v>
          </cell>
          <cell r="H18">
            <v>104.069508047337</v>
          </cell>
          <cell r="I18">
            <v>1.8221986742765599</v>
          </cell>
          <cell r="J18">
            <v>27.351722536313307</v>
          </cell>
          <cell r="K18">
            <v>4.3515122158797102</v>
          </cell>
          <cell r="L18">
            <v>1.8221986742765599</v>
          </cell>
        </row>
        <row r="19">
          <cell r="A19" t="str">
            <v>8171-1.6</v>
          </cell>
          <cell r="B19">
            <v>8171</v>
          </cell>
          <cell r="C19">
            <v>1.5569999999999999</v>
          </cell>
          <cell r="D19">
            <v>1562.5869143053801</v>
          </cell>
          <cell r="E19">
            <v>10.0345020303005</v>
          </cell>
          <cell r="F19">
            <v>669.68375867903501</v>
          </cell>
          <cell r="G19">
            <v>4.3005243257852701</v>
          </cell>
          <cell r="H19">
            <v>973.50984288302004</v>
          </cell>
          <cell r="I19">
            <v>6.2516116098858197</v>
          </cell>
          <cell r="J19">
            <v>20.58663796597159</v>
          </cell>
          <cell r="K19">
            <v>10.552135935671089</v>
          </cell>
          <cell r="L19">
            <v>6.2516116098858197</v>
          </cell>
        </row>
        <row r="20">
          <cell r="A20" t="str">
            <v>8187-0.4</v>
          </cell>
          <cell r="B20">
            <v>8187</v>
          </cell>
          <cell r="C20">
            <v>0.44900000000000001</v>
          </cell>
          <cell r="D20">
            <v>128.907056638847</v>
          </cell>
          <cell r="E20">
            <v>2.8723796910106199</v>
          </cell>
          <cell r="F20">
            <v>44.030651832785203</v>
          </cell>
          <cell r="G20">
            <v>0.98111580082683003</v>
          </cell>
          <cell r="H20">
            <v>104.941593823663</v>
          </cell>
          <cell r="I20">
            <v>2.33836774107631</v>
          </cell>
          <cell r="J20">
            <v>6.19186323291376</v>
          </cell>
          <cell r="K20">
            <v>3.3194835419031401</v>
          </cell>
          <cell r="L20">
            <v>2.33836774107631</v>
          </cell>
        </row>
        <row r="21">
          <cell r="A21" t="str">
            <v>8188-0.6</v>
          </cell>
          <cell r="B21">
            <v>8188</v>
          </cell>
          <cell r="C21">
            <v>0.57099999999999995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A22" t="str">
            <v>8202-0.2</v>
          </cell>
          <cell r="B22">
            <v>8202</v>
          </cell>
          <cell r="C22">
            <v>0.156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A23" t="str">
            <v>8205-6.1</v>
          </cell>
          <cell r="B23">
            <v>8205</v>
          </cell>
          <cell r="C23">
            <v>6.07</v>
          </cell>
          <cell r="D23">
            <v>362.75062201608603</v>
          </cell>
          <cell r="E23">
            <v>0.59762853144606398</v>
          </cell>
          <cell r="F23">
            <v>126.028164098563</v>
          </cell>
          <cell r="G23">
            <v>0.20763031697221401</v>
          </cell>
          <cell r="H23">
            <v>360.99830489172001</v>
          </cell>
          <cell r="I23">
            <v>0.59474160404717302</v>
          </cell>
          <cell r="J23">
            <v>1.400000452465451</v>
          </cell>
          <cell r="K23">
            <v>0.80237192101938704</v>
          </cell>
          <cell r="L23">
            <v>0.59474160404717302</v>
          </cell>
        </row>
        <row r="24">
          <cell r="A24" t="str">
            <v>8210-1</v>
          </cell>
          <cell r="B24">
            <v>8210</v>
          </cell>
          <cell r="C24">
            <v>0.95599999999999996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A25" t="str">
            <v>8211-0.3</v>
          </cell>
          <cell r="B25">
            <v>8211</v>
          </cell>
          <cell r="C25">
            <v>0.34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A26" t="str">
            <v>8213-24.8</v>
          </cell>
          <cell r="B26">
            <v>8213</v>
          </cell>
          <cell r="C26">
            <v>24.756</v>
          </cell>
          <cell r="D26">
            <v>11274.3046038088</v>
          </cell>
          <cell r="E26">
            <v>4.5542367329273299</v>
          </cell>
          <cell r="F26">
            <v>14912.2585896525</v>
          </cell>
          <cell r="G26">
            <v>6.0237822399230598</v>
          </cell>
          <cell r="H26">
            <v>11581.3889879697</v>
          </cell>
          <cell r="I26">
            <v>4.6782829629698801</v>
          </cell>
          <cell r="J26">
            <v>15.256301935820272</v>
          </cell>
          <cell r="K26">
            <v>10.702065202892939</v>
          </cell>
          <cell r="L26">
            <v>4.6782829629698801</v>
          </cell>
        </row>
        <row r="27">
          <cell r="A27" t="str">
            <v>8214-1.2</v>
          </cell>
          <cell r="B27">
            <v>8214</v>
          </cell>
          <cell r="C27">
            <v>1.202</v>
          </cell>
          <cell r="D27">
            <v>1335.99750548517</v>
          </cell>
          <cell r="E27">
            <v>11.116681816878501</v>
          </cell>
          <cell r="F27">
            <v>500.72593310179798</v>
          </cell>
          <cell r="G27">
            <v>4.1664829858576899</v>
          </cell>
          <cell r="H27">
            <v>386.06110128136697</v>
          </cell>
          <cell r="I27">
            <v>3.2123700884157902</v>
          </cell>
          <cell r="J27">
            <v>18.495534891151983</v>
          </cell>
          <cell r="K27">
            <v>7.3788530742734801</v>
          </cell>
          <cell r="L27">
            <v>3.2123700884157902</v>
          </cell>
        </row>
        <row r="28">
          <cell r="A28" t="str">
            <v>8215-2.2</v>
          </cell>
          <cell r="B28">
            <v>8215</v>
          </cell>
          <cell r="C28">
            <v>2.1709999999999998</v>
          </cell>
          <cell r="D28">
            <v>498.73698486532101</v>
          </cell>
          <cell r="E28">
            <v>2.2976802387221702</v>
          </cell>
          <cell r="F28">
            <v>252.16208462676099</v>
          </cell>
          <cell r="G28">
            <v>1.1617101927148099</v>
          </cell>
          <cell r="H28">
            <v>146.31716111542099</v>
          </cell>
          <cell r="I28">
            <v>0.67408285305253002</v>
          </cell>
          <cell r="J28">
            <v>4.1334732844895106</v>
          </cell>
          <cell r="K28">
            <v>1.8357930457673399</v>
          </cell>
          <cell r="L28">
            <v>0.67408285305253002</v>
          </cell>
        </row>
        <row r="29">
          <cell r="A29" t="str">
            <v>8218-21.4</v>
          </cell>
          <cell r="B29">
            <v>8218</v>
          </cell>
          <cell r="C29">
            <v>21.401</v>
          </cell>
          <cell r="D29">
            <v>22666.233471923701</v>
          </cell>
          <cell r="E29">
            <v>10.5911653494011</v>
          </cell>
          <cell r="F29">
            <v>4637.45169504353</v>
          </cell>
          <cell r="G29">
            <v>2.1669245471642</v>
          </cell>
          <cell r="H29">
            <v>13118.946547572499</v>
          </cell>
          <cell r="I29">
            <v>6.1300406292648804</v>
          </cell>
          <cell r="J29">
            <v>18.888130525830181</v>
          </cell>
          <cell r="K29">
            <v>8.2969651764290795</v>
          </cell>
          <cell r="L29">
            <v>6.1300406292648804</v>
          </cell>
        </row>
        <row r="30">
          <cell r="A30" t="str">
            <v>8219-0.7</v>
          </cell>
          <cell r="B30">
            <v>8219</v>
          </cell>
          <cell r="C30">
            <v>0.68600000000000005</v>
          </cell>
          <cell r="D30">
            <v>335.839166260659</v>
          </cell>
          <cell r="E30">
            <v>4.8941417054261196</v>
          </cell>
          <cell r="F30">
            <v>0</v>
          </cell>
          <cell r="G30">
            <v>0</v>
          </cell>
          <cell r="H30">
            <v>10.755454441066799</v>
          </cell>
          <cell r="I30">
            <v>0.15673787761842101</v>
          </cell>
          <cell r="J30">
            <v>5.0508795830445408</v>
          </cell>
          <cell r="K30">
            <v>0.15673787761842101</v>
          </cell>
          <cell r="L30">
            <v>0.15673787761842101</v>
          </cell>
        </row>
        <row r="31">
          <cell r="A31" t="str">
            <v>8225-1.1</v>
          </cell>
          <cell r="B31">
            <v>8225</v>
          </cell>
          <cell r="C31">
            <v>1.0860000000000001</v>
          </cell>
          <cell r="D31">
            <v>1184.1871672755999</v>
          </cell>
          <cell r="E31">
            <v>10.9089320458184</v>
          </cell>
          <cell r="F31">
            <v>406.26308626755701</v>
          </cell>
          <cell r="G31">
            <v>3.7425641176415301</v>
          </cell>
          <cell r="H31">
            <v>609.25554629478495</v>
          </cell>
          <cell r="I31">
            <v>5.6125649194110396</v>
          </cell>
          <cell r="J31">
            <v>20.26406108287097</v>
          </cell>
          <cell r="K31">
            <v>9.3551290370525706</v>
          </cell>
          <cell r="L31">
            <v>5.6125649194110396</v>
          </cell>
        </row>
        <row r="32">
          <cell r="A32" t="str">
            <v>8252-37.6</v>
          </cell>
          <cell r="B32">
            <v>8252</v>
          </cell>
          <cell r="C32">
            <v>37.576000000000001</v>
          </cell>
          <cell r="D32">
            <v>8671.0170003896201</v>
          </cell>
          <cell r="E32">
            <v>2.30760222652279</v>
          </cell>
          <cell r="F32">
            <v>2174.9119797287199</v>
          </cell>
          <cell r="G32">
            <v>0.57880543039963905</v>
          </cell>
          <cell r="H32">
            <v>4835.6594680124299</v>
          </cell>
          <cell r="I32">
            <v>1.2869053946717099</v>
          </cell>
          <cell r="J32">
            <v>4.173313051594139</v>
          </cell>
          <cell r="K32">
            <v>1.865710825071349</v>
          </cell>
          <cell r="L32">
            <v>1.2869053946717099</v>
          </cell>
        </row>
        <row r="33">
          <cell r="A33" t="str">
            <v>8018-0.9</v>
          </cell>
          <cell r="B33">
            <v>8018</v>
          </cell>
          <cell r="C33">
            <v>0.85799999999999998</v>
          </cell>
          <cell r="D33">
            <v>5.6001722632245201</v>
          </cell>
          <cell r="E33">
            <v>6.5243368888442996E-2</v>
          </cell>
          <cell r="F33">
            <v>2.5546483764629001E-2</v>
          </cell>
          <cell r="G33">
            <v>2.9762274903599999E-4</v>
          </cell>
          <cell r="H33">
            <v>6.6602213443802603</v>
          </cell>
          <cell r="I33">
            <v>7.7593198499198004E-2</v>
          </cell>
          <cell r="J33">
            <v>0.143134190136677</v>
          </cell>
          <cell r="K33">
            <v>7.7890821248234002E-2</v>
          </cell>
          <cell r="L33">
            <v>7.7593198499198004E-2</v>
          </cell>
        </row>
        <row r="34">
          <cell r="A34" t="str">
            <v>8059-2.3</v>
          </cell>
          <cell r="B34">
            <v>8059</v>
          </cell>
          <cell r="C34">
            <v>2.294</v>
          </cell>
          <cell r="D34">
            <v>665.49891255216698</v>
          </cell>
          <cell r="E34">
            <v>2.90066576030293</v>
          </cell>
          <cell r="F34">
            <v>142.03538794851099</v>
          </cell>
          <cell r="G34">
            <v>0.61908018000149101</v>
          </cell>
          <cell r="H34">
            <v>106.689384930912</v>
          </cell>
          <cell r="I34">
            <v>0.46501991215893801</v>
          </cell>
          <cell r="J34">
            <v>3.9847658524633589</v>
          </cell>
          <cell r="K34">
            <v>1.0841000921604289</v>
          </cell>
          <cell r="L34">
            <v>0.46501991215893801</v>
          </cell>
        </row>
        <row r="35">
          <cell r="A35" t="str">
            <v>8093-114.2</v>
          </cell>
          <cell r="B35">
            <v>8093</v>
          </cell>
          <cell r="C35">
            <v>114.23399999999999</v>
          </cell>
          <cell r="D35">
            <v>36842.290001648202</v>
          </cell>
          <cell r="E35">
            <v>3.2251648281357501</v>
          </cell>
          <cell r="F35">
            <v>7362.0561275978098</v>
          </cell>
          <cell r="G35">
            <v>0.64447254729354497</v>
          </cell>
          <cell r="H35">
            <v>12761.0793196945</v>
          </cell>
          <cell r="I35">
            <v>1.11710168366537</v>
          </cell>
          <cell r="J35">
            <v>4.9867390590946652</v>
          </cell>
          <cell r="K35">
            <v>1.7615742309589151</v>
          </cell>
          <cell r="L35">
            <v>1.11710168366537</v>
          </cell>
        </row>
        <row r="36">
          <cell r="A36" t="str">
            <v>8178-212.4</v>
          </cell>
          <cell r="B36">
            <v>8178</v>
          </cell>
          <cell r="C36">
            <v>212.44</v>
          </cell>
          <cell r="D36">
            <v>86319.592515738506</v>
          </cell>
          <cell r="E36">
            <v>4.0632438818454499</v>
          </cell>
          <cell r="F36">
            <v>40901.7414712018</v>
          </cell>
          <cell r="G36">
            <v>1.9253305761305901</v>
          </cell>
          <cell r="H36">
            <v>41375.214427136598</v>
          </cell>
          <cell r="I36">
            <v>1.9476179391191299</v>
          </cell>
          <cell r="J36">
            <v>7.9361923970951702</v>
          </cell>
          <cell r="K36">
            <v>3.8729485152497203</v>
          </cell>
          <cell r="L36">
            <v>1.9476179391191299</v>
          </cell>
        </row>
        <row r="37">
          <cell r="A37" t="str">
            <v>8191-93.9</v>
          </cell>
          <cell r="B37">
            <v>8191</v>
          </cell>
          <cell r="C37">
            <v>93.92</v>
          </cell>
          <cell r="D37">
            <v>32439.746619976901</v>
          </cell>
          <cell r="E37">
            <v>3.4539733971048401</v>
          </cell>
          <cell r="F37">
            <v>12975.6978941</v>
          </cell>
          <cell r="G37">
            <v>1.38156798387233</v>
          </cell>
          <cell r="H37">
            <v>21250.655226366802</v>
          </cell>
          <cell r="I37">
            <v>2.2626316624100098</v>
          </cell>
          <cell r="J37">
            <v>7.0981730433871792</v>
          </cell>
          <cell r="K37">
            <v>3.6441996462823401</v>
          </cell>
          <cell r="L37">
            <v>2.2626316624100098</v>
          </cell>
        </row>
        <row r="38">
          <cell r="A38" t="str">
            <v>8248-7.6</v>
          </cell>
          <cell r="B38">
            <v>8248</v>
          </cell>
          <cell r="C38">
            <v>7.58</v>
          </cell>
          <cell r="D38">
            <v>3409.2122906692598</v>
          </cell>
          <cell r="E38">
            <v>4.4978434897238104</v>
          </cell>
          <cell r="F38">
            <v>927.27047930521599</v>
          </cell>
          <cell r="G38">
            <v>1.22336690500939</v>
          </cell>
          <cell r="H38">
            <v>2737.3272807027402</v>
          </cell>
          <cell r="I38">
            <v>3.6114118567650801</v>
          </cell>
          <cell r="J38">
            <v>9.3326222514982806</v>
          </cell>
          <cell r="K38">
            <v>4.8347787617744702</v>
          </cell>
          <cell r="L38">
            <v>3.6114118567650801</v>
          </cell>
        </row>
        <row r="39">
          <cell r="A39" t="str">
            <v>8249-16.8</v>
          </cell>
          <cell r="B39">
            <v>8249</v>
          </cell>
          <cell r="C39">
            <v>16.768999999999998</v>
          </cell>
          <cell r="D39">
            <v>7307.0213573729798</v>
          </cell>
          <cell r="E39">
            <v>4.3573508834072898</v>
          </cell>
          <cell r="F39">
            <v>1754.28458733103</v>
          </cell>
          <cell r="G39">
            <v>1.0461216852256201</v>
          </cell>
          <cell r="H39">
            <v>4141.4187201872701</v>
          </cell>
          <cell r="I39">
            <v>2.4696266284700301</v>
          </cell>
          <cell r="J39">
            <v>7.87309919710294</v>
          </cell>
          <cell r="K39">
            <v>3.5157483136956502</v>
          </cell>
          <cell r="L39">
            <v>2.4696266284700301</v>
          </cell>
        </row>
        <row r="40">
          <cell r="A40" t="str">
            <v>8250-30.9</v>
          </cell>
          <cell r="B40">
            <v>8250</v>
          </cell>
          <cell r="C40">
            <v>30.934000000000001</v>
          </cell>
          <cell r="D40">
            <v>8302.7634151967795</v>
          </cell>
          <cell r="E40">
            <v>2.6840625914194201</v>
          </cell>
          <cell r="F40">
            <v>2066.5716974399602</v>
          </cell>
          <cell r="G40">
            <v>0.66806766713745702</v>
          </cell>
          <cell r="H40">
            <v>4566.3657750783996</v>
          </cell>
          <cell r="I40">
            <v>1.4761846077888501</v>
          </cell>
          <cell r="J40">
            <v>4.8283148663457274</v>
          </cell>
          <cell r="K40">
            <v>2.1442522749263073</v>
          </cell>
          <cell r="L40">
            <v>1.4761846077888501</v>
          </cell>
        </row>
        <row r="41">
          <cell r="A41" t="str">
            <v>8251-26.3</v>
          </cell>
          <cell r="B41">
            <v>8251</v>
          </cell>
          <cell r="C41">
            <v>26.257999999999999</v>
          </cell>
          <cell r="D41">
            <v>7767.2259832648197</v>
          </cell>
          <cell r="E41">
            <v>2.95805187922761</v>
          </cell>
          <cell r="F41">
            <v>1756.1254119335199</v>
          </cell>
          <cell r="G41">
            <v>0.66879862722184302</v>
          </cell>
          <cell r="H41">
            <v>4270.7179725987999</v>
          </cell>
          <cell r="I41">
            <v>1.62645008033962</v>
          </cell>
          <cell r="J41">
            <v>5.2533005867890736</v>
          </cell>
          <cell r="K41">
            <v>2.2952487075614632</v>
          </cell>
          <cell r="L41">
            <v>1.62645008033962</v>
          </cell>
        </row>
        <row r="42">
          <cell r="A42" t="str">
            <v>8060-165.3</v>
          </cell>
          <cell r="B42">
            <v>8060</v>
          </cell>
          <cell r="C42">
            <v>165.28700000000001</v>
          </cell>
          <cell r="D42">
            <v>74761.679851731198</v>
          </cell>
          <cell r="E42">
            <v>4.5231297005194904</v>
          </cell>
          <cell r="F42">
            <v>24719.706235084599</v>
          </cell>
          <cell r="G42">
            <v>1.49555812124303</v>
          </cell>
          <cell r="H42">
            <v>56360.746246622199</v>
          </cell>
          <cell r="I42">
            <v>3.40986138616889</v>
          </cell>
          <cell r="J42">
            <v>9.428549207931411</v>
          </cell>
          <cell r="K42">
            <v>4.9054195074119198</v>
          </cell>
          <cell r="L42">
            <v>3.40986138616889</v>
          </cell>
        </row>
        <row r="43">
          <cell r="A43" t="str">
            <v>8019-12.3</v>
          </cell>
          <cell r="B43">
            <v>8019</v>
          </cell>
          <cell r="C43">
            <v>12.333</v>
          </cell>
          <cell r="D43">
            <v>3384.3543671249099</v>
          </cell>
          <cell r="E43">
            <v>2.7441052780380302</v>
          </cell>
          <cell r="F43">
            <v>550.71847568820999</v>
          </cell>
          <cell r="G43">
            <v>0.44653405403669499</v>
          </cell>
          <cell r="H43">
            <v>1200.4840729392399</v>
          </cell>
          <cell r="I43">
            <v>0.97337758502863603</v>
          </cell>
          <cell r="J43">
            <v>4.1640169171033614</v>
          </cell>
          <cell r="K43">
            <v>1.419911639065331</v>
          </cell>
          <cell r="L43">
            <v>0.97337758502863603</v>
          </cell>
        </row>
        <row r="44">
          <cell r="A44" t="str">
            <v>8020-13.9</v>
          </cell>
          <cell r="B44">
            <v>8020</v>
          </cell>
          <cell r="C44">
            <v>13.920999999999999</v>
          </cell>
          <cell r="D44">
            <v>6266.8903548793596</v>
          </cell>
          <cell r="E44">
            <v>4.5016685151542397</v>
          </cell>
          <cell r="F44">
            <v>1581.5297534256599</v>
          </cell>
          <cell r="G44">
            <v>1.1360534960106199</v>
          </cell>
          <cell r="H44">
            <v>6544.2742529236502</v>
          </cell>
          <cell r="I44">
            <v>4.7009205029386596</v>
          </cell>
          <cell r="J44">
            <v>10.338642514103519</v>
          </cell>
          <cell r="K44">
            <v>5.8369739989492793</v>
          </cell>
          <cell r="L44">
            <v>4.7009205029386596</v>
          </cell>
        </row>
        <row r="45">
          <cell r="A45" t="str">
            <v>8022-6.5</v>
          </cell>
          <cell r="B45">
            <v>8022</v>
          </cell>
          <cell r="C45">
            <v>6.4960000000000004</v>
          </cell>
          <cell r="D45">
            <v>4742.9968979295199</v>
          </cell>
          <cell r="E45">
            <v>7.3015437055762096</v>
          </cell>
          <cell r="F45">
            <v>1216.6365073027</v>
          </cell>
          <cell r="G45">
            <v>1.8729349445174901</v>
          </cell>
          <cell r="H45">
            <v>4541.4106536011304</v>
          </cell>
          <cell r="I45">
            <v>6.9912144337925302</v>
          </cell>
          <cell r="J45">
            <v>16.165693083886232</v>
          </cell>
          <cell r="K45">
            <v>8.8641493783100209</v>
          </cell>
          <cell r="L45">
            <v>6.9912144337925302</v>
          </cell>
        </row>
        <row r="46">
          <cell r="A46" t="str">
            <v>8023-0.8</v>
          </cell>
          <cell r="B46">
            <v>8023</v>
          </cell>
          <cell r="C46">
            <v>0.76700000000000002</v>
          </cell>
          <cell r="D46">
            <v>402.52634646384098</v>
          </cell>
          <cell r="E46">
            <v>5.2490512182997602</v>
          </cell>
          <cell r="F46">
            <v>243.96251905437299</v>
          </cell>
          <cell r="G46">
            <v>3.1813364991175099</v>
          </cell>
          <cell r="H46">
            <v>984.94063499750303</v>
          </cell>
          <cell r="I46">
            <v>12.8438893143383</v>
          </cell>
          <cell r="J46">
            <v>21.27427703175557</v>
          </cell>
          <cell r="K46">
            <v>16.025225813455812</v>
          </cell>
          <cell r="L46">
            <v>12.8438893143383</v>
          </cell>
        </row>
        <row r="47">
          <cell r="A47" t="str">
            <v>8024-2</v>
          </cell>
          <cell r="B47">
            <v>8024</v>
          </cell>
          <cell r="C47">
            <v>1.99</v>
          </cell>
          <cell r="D47">
            <v>1767.7042754967099</v>
          </cell>
          <cell r="E47">
            <v>8.8808733582399402</v>
          </cell>
          <cell r="F47">
            <v>4028.0964840020101</v>
          </cell>
          <cell r="G47">
            <v>20.236990567407702</v>
          </cell>
          <cell r="H47">
            <v>1270.63723432444</v>
          </cell>
          <cell r="I47">
            <v>6.3836290485458997</v>
          </cell>
          <cell r="J47">
            <v>35.501492974193539</v>
          </cell>
          <cell r="K47">
            <v>26.620619615953601</v>
          </cell>
          <cell r="L47">
            <v>6.3836290485458997</v>
          </cell>
        </row>
        <row r="48">
          <cell r="A48" t="str">
            <v>8025-6.9</v>
          </cell>
          <cell r="B48">
            <v>8025</v>
          </cell>
          <cell r="C48">
            <v>6.9429999999999996</v>
          </cell>
          <cell r="D48">
            <v>1264.1235285693599</v>
          </cell>
          <cell r="E48">
            <v>1.8206421535946899</v>
          </cell>
          <cell r="F48">
            <v>364.27049449111001</v>
          </cell>
          <cell r="G48">
            <v>0.52463719137627796</v>
          </cell>
          <cell r="H48">
            <v>1270.9262700448201</v>
          </cell>
          <cell r="I48">
            <v>1.83043973872805</v>
          </cell>
          <cell r="J48">
            <v>4.1757190836990183</v>
          </cell>
          <cell r="K48">
            <v>2.3550769301043282</v>
          </cell>
          <cell r="L48">
            <v>1.83043973872805</v>
          </cell>
        </row>
        <row r="49">
          <cell r="A49" t="str">
            <v>8026-0.9</v>
          </cell>
          <cell r="B49">
            <v>8026</v>
          </cell>
          <cell r="C49">
            <v>0.872</v>
          </cell>
          <cell r="D49">
            <v>456.04248150456698</v>
          </cell>
          <cell r="E49">
            <v>5.2284848827058301</v>
          </cell>
          <cell r="F49">
            <v>96.452480674080107</v>
          </cell>
          <cell r="G49">
            <v>1.10581877249708</v>
          </cell>
          <cell r="H49">
            <v>118.69579279496899</v>
          </cell>
          <cell r="I49">
            <v>1.3608362892461501</v>
          </cell>
          <cell r="J49">
            <v>7.6951399444490605</v>
          </cell>
          <cell r="K49">
            <v>2.4666550617432303</v>
          </cell>
          <cell r="L49">
            <v>1.3608362892461501</v>
          </cell>
        </row>
        <row r="50">
          <cell r="A50" t="str">
            <v>8027-0.6</v>
          </cell>
          <cell r="B50">
            <v>8027</v>
          </cell>
          <cell r="C50">
            <v>0.626</v>
          </cell>
          <cell r="D50">
            <v>830.26650404736301</v>
          </cell>
          <cell r="E50">
            <v>13.2580219631846</v>
          </cell>
          <cell r="F50">
            <v>305.199047491187</v>
          </cell>
          <cell r="G50">
            <v>4.8735383820209597</v>
          </cell>
          <cell r="H50">
            <v>689.80481776130398</v>
          </cell>
          <cell r="I50">
            <v>11.015074532825199</v>
          </cell>
          <cell r="J50">
            <v>29.14663487803076</v>
          </cell>
          <cell r="K50">
            <v>15.88861291484616</v>
          </cell>
          <cell r="L50">
            <v>11.015074532825199</v>
          </cell>
        </row>
        <row r="51">
          <cell r="A51" t="str">
            <v>8031-0.2</v>
          </cell>
          <cell r="B51">
            <v>8031</v>
          </cell>
          <cell r="C51">
            <v>0.20499999999999999</v>
          </cell>
          <cell r="D51">
            <v>18.196556277980498</v>
          </cell>
          <cell r="E51">
            <v>0.88759174400707996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0.88759174400707996</v>
          </cell>
          <cell r="K51">
            <v>0</v>
          </cell>
          <cell r="L51">
            <v>0</v>
          </cell>
        </row>
        <row r="52">
          <cell r="A52" t="str">
            <v>8032-0.8</v>
          </cell>
          <cell r="B52">
            <v>8032</v>
          </cell>
          <cell r="C52">
            <v>0.76600000000000001</v>
          </cell>
          <cell r="D52">
            <v>2.49816093064873</v>
          </cell>
          <cell r="E52">
            <v>3.2606501006341E-2</v>
          </cell>
          <cell r="F52">
            <v>0.36596003060549298</v>
          </cell>
          <cell r="G52">
            <v>4.776584230352E-3</v>
          </cell>
          <cell r="H52">
            <v>0</v>
          </cell>
          <cell r="I52">
            <v>0</v>
          </cell>
          <cell r="J52">
            <v>3.7383085236693002E-2</v>
          </cell>
          <cell r="K52">
            <v>4.776584230352E-3</v>
          </cell>
          <cell r="L52">
            <v>0</v>
          </cell>
        </row>
        <row r="53">
          <cell r="A53" t="str">
            <v>8029-0.9</v>
          </cell>
          <cell r="B53">
            <v>8029</v>
          </cell>
          <cell r="C53">
            <v>0.88</v>
          </cell>
          <cell r="D53">
            <v>263.49026501900499</v>
          </cell>
          <cell r="E53">
            <v>2.9937399227882602</v>
          </cell>
          <cell r="F53">
            <v>117.251675627567</v>
          </cell>
          <cell r="G53">
            <v>1.33219731026779</v>
          </cell>
          <cell r="H53">
            <v>580.99174126407797</v>
          </cell>
          <cell r="I53">
            <v>6.6011477521079804</v>
          </cell>
          <cell r="J53">
            <v>10.927084985164031</v>
          </cell>
          <cell r="K53">
            <v>7.9333450623757704</v>
          </cell>
          <cell r="L53">
            <v>6.6011477521079804</v>
          </cell>
        </row>
        <row r="54">
          <cell r="A54" t="str">
            <v>8030-3.2</v>
          </cell>
          <cell r="B54">
            <v>8030</v>
          </cell>
          <cell r="C54">
            <v>3.22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A55" t="str">
            <v>8033-1.6</v>
          </cell>
          <cell r="B55">
            <v>8033</v>
          </cell>
          <cell r="C55">
            <v>1.613</v>
          </cell>
          <cell r="D55">
            <v>165.149919873671</v>
          </cell>
          <cell r="E55">
            <v>1.02408950686327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1.02408950686327</v>
          </cell>
          <cell r="K55">
            <v>0</v>
          </cell>
          <cell r="L55">
            <v>0</v>
          </cell>
        </row>
        <row r="56">
          <cell r="A56" t="str">
            <v>8034-3.9</v>
          </cell>
          <cell r="B56">
            <v>8034</v>
          </cell>
          <cell r="C56">
            <v>3.948</v>
          </cell>
          <cell r="D56">
            <v>4094.8838070990701</v>
          </cell>
          <cell r="E56">
            <v>10.3710821603878</v>
          </cell>
          <cell r="F56">
            <v>1541.3048065593</v>
          </cell>
          <cell r="G56">
            <v>3.9036513698666799</v>
          </cell>
          <cell r="H56">
            <v>1693.46171098727</v>
          </cell>
          <cell r="I56">
            <v>4.2890180448275297</v>
          </cell>
          <cell r="J56">
            <v>18.563751575082009</v>
          </cell>
          <cell r="K56">
            <v>8.1926694146942101</v>
          </cell>
          <cell r="L56">
            <v>4.2890180448275297</v>
          </cell>
        </row>
        <row r="57">
          <cell r="A57" t="str">
            <v>8035-2.1</v>
          </cell>
          <cell r="B57">
            <v>8035</v>
          </cell>
          <cell r="C57">
            <v>2.0529999999999999</v>
          </cell>
          <cell r="D57">
            <v>584.31082052443503</v>
          </cell>
          <cell r="E57">
            <v>2.8464289412665398</v>
          </cell>
          <cell r="F57">
            <v>392.54841428642902</v>
          </cell>
          <cell r="G57">
            <v>1.9122719073905201</v>
          </cell>
          <cell r="H57">
            <v>1114.46782691312</v>
          </cell>
          <cell r="I57">
            <v>5.4290513973175401</v>
          </cell>
          <cell r="J57">
            <v>10.1877522459746</v>
          </cell>
          <cell r="K57">
            <v>7.3413233047080606</v>
          </cell>
          <cell r="L57">
            <v>5.4290513973175401</v>
          </cell>
        </row>
        <row r="58">
          <cell r="A58" t="str">
            <v>8036-0.2</v>
          </cell>
          <cell r="B58">
            <v>8036</v>
          </cell>
          <cell r="C58">
            <v>0.20300000000000001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A59" t="str">
            <v>8037-1.4</v>
          </cell>
          <cell r="B59">
            <v>8037</v>
          </cell>
          <cell r="C59">
            <v>1.3779999999999999</v>
          </cell>
          <cell r="D59">
            <v>216.27996993663299</v>
          </cell>
          <cell r="E59">
            <v>1.56970289263734</v>
          </cell>
          <cell r="F59">
            <v>5.6717318633163796</v>
          </cell>
          <cell r="G59">
            <v>4.1163931707219999E-2</v>
          </cell>
          <cell r="H59">
            <v>0</v>
          </cell>
          <cell r="I59">
            <v>0</v>
          </cell>
          <cell r="J59">
            <v>1.6108668243445601</v>
          </cell>
          <cell r="K59">
            <v>4.1163931707219999E-2</v>
          </cell>
          <cell r="L59">
            <v>0</v>
          </cell>
        </row>
        <row r="60">
          <cell r="A60" t="str">
            <v>8038-29.5</v>
          </cell>
          <cell r="B60">
            <v>8038</v>
          </cell>
          <cell r="C60">
            <v>29.460999999999999</v>
          </cell>
          <cell r="D60">
            <v>14606.5952830324</v>
          </cell>
          <cell r="E60">
            <v>4.9578875294906402</v>
          </cell>
          <cell r="F60">
            <v>4414.9700671520404</v>
          </cell>
          <cell r="G60">
            <v>1.49856449192061</v>
          </cell>
          <cell r="H60">
            <v>10654.064142048301</v>
          </cell>
          <cell r="I60">
            <v>3.6162877607497199</v>
          </cell>
          <cell r="J60">
            <v>10.072739782160969</v>
          </cell>
          <cell r="K60">
            <v>5.1148522526703299</v>
          </cell>
          <cell r="L60">
            <v>3.6162877607497199</v>
          </cell>
        </row>
        <row r="61">
          <cell r="A61" t="str">
            <v>8039-3.7</v>
          </cell>
          <cell r="B61">
            <v>8039</v>
          </cell>
          <cell r="C61">
            <v>3.6920000000000002</v>
          </cell>
          <cell r="D61">
            <v>27.189528760700298</v>
          </cell>
          <cell r="E61">
            <v>7.3637842076649002E-2</v>
          </cell>
          <cell r="F61">
            <v>10.2875546522845</v>
          </cell>
          <cell r="G61">
            <v>2.7861951249952999E-2</v>
          </cell>
          <cell r="H61">
            <v>229.482547320094</v>
          </cell>
          <cell r="I61">
            <v>0.62151130781381703</v>
          </cell>
          <cell r="J61">
            <v>0.723011101140419</v>
          </cell>
          <cell r="K61">
            <v>0.64937325906376997</v>
          </cell>
          <cell r="L61">
            <v>0.62151130781381703</v>
          </cell>
        </row>
        <row r="62">
          <cell r="A62" t="str">
            <v>8040-1.3</v>
          </cell>
          <cell r="B62">
            <v>8040</v>
          </cell>
          <cell r="C62">
            <v>1.2549999999999999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A63" t="str">
            <v>8041-0.5</v>
          </cell>
          <cell r="B63">
            <v>8041</v>
          </cell>
          <cell r="C63">
            <v>0.49299999999999999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A64" t="str">
            <v>8042-16.7</v>
          </cell>
          <cell r="B64">
            <v>8042</v>
          </cell>
          <cell r="C64">
            <v>16.734999999999999</v>
          </cell>
          <cell r="D64">
            <v>22601.154129078601</v>
          </cell>
          <cell r="E64">
            <v>13.505457031972499</v>
          </cell>
          <cell r="F64">
            <v>7091.0931943101396</v>
          </cell>
          <cell r="G64">
            <v>4.2373258417919697</v>
          </cell>
          <cell r="H64">
            <v>30840.179668432898</v>
          </cell>
          <cell r="I64">
            <v>18.428736824304501</v>
          </cell>
          <cell r="J64">
            <v>36.17151969806897</v>
          </cell>
          <cell r="K64">
            <v>22.666062666096472</v>
          </cell>
          <cell r="L64">
            <v>18.428736824304501</v>
          </cell>
        </row>
        <row r="65">
          <cell r="A65" t="str">
            <v>8044-9.5</v>
          </cell>
          <cell r="B65">
            <v>8044</v>
          </cell>
          <cell r="C65">
            <v>9.5350000000000001</v>
          </cell>
          <cell r="D65">
            <v>1738.6695450444799</v>
          </cell>
          <cell r="E65">
            <v>1.8234307724532901</v>
          </cell>
          <cell r="F65">
            <v>546.66032085762697</v>
          </cell>
          <cell r="G65">
            <v>0.57331035329400903</v>
          </cell>
          <cell r="H65">
            <v>571.09551521143896</v>
          </cell>
          <cell r="I65">
            <v>0.59893677865046102</v>
          </cell>
          <cell r="J65">
            <v>2.9956779043977604</v>
          </cell>
          <cell r="K65">
            <v>1.1722471319444701</v>
          </cell>
          <cell r="L65">
            <v>0.59893677865046102</v>
          </cell>
        </row>
        <row r="66">
          <cell r="A66" t="str">
            <v>8045-1.3</v>
          </cell>
          <cell r="B66">
            <v>8045</v>
          </cell>
          <cell r="C66">
            <v>1.284</v>
          </cell>
          <cell r="D66">
            <v>188.74336925423901</v>
          </cell>
          <cell r="E66">
            <v>1.46978116429478</v>
          </cell>
          <cell r="F66">
            <v>5.7937571705333504</v>
          </cell>
          <cell r="G66">
            <v>4.5117108979214997E-2</v>
          </cell>
          <cell r="H66">
            <v>94.999932040758594</v>
          </cell>
          <cell r="I66">
            <v>0.73978286641004798</v>
          </cell>
          <cell r="J66">
            <v>2.2546811396840432</v>
          </cell>
          <cell r="K66">
            <v>0.78489997538926293</v>
          </cell>
          <cell r="L66">
            <v>0.73978286641004798</v>
          </cell>
        </row>
        <row r="67">
          <cell r="A67" t="str">
            <v>8047-9.6</v>
          </cell>
          <cell r="B67">
            <v>8047</v>
          </cell>
          <cell r="C67">
            <v>9.6180000000000003</v>
          </cell>
          <cell r="D67">
            <v>5802.0919013593202</v>
          </cell>
          <cell r="E67">
            <v>6.0324577200324203</v>
          </cell>
          <cell r="F67">
            <v>555.35030402090501</v>
          </cell>
          <cell r="G67">
            <v>0.57739989055126595</v>
          </cell>
          <cell r="H67">
            <v>771.28309729611306</v>
          </cell>
          <cell r="I67">
            <v>0.80190606314326096</v>
          </cell>
          <cell r="J67">
            <v>7.4117636737269477</v>
          </cell>
          <cell r="K67">
            <v>1.3793059536945269</v>
          </cell>
          <cell r="L67">
            <v>0.80190606314326096</v>
          </cell>
        </row>
        <row r="68">
          <cell r="A68" t="str">
            <v>8046-2.8</v>
          </cell>
          <cell r="B68">
            <v>8046</v>
          </cell>
          <cell r="C68">
            <v>2.823</v>
          </cell>
          <cell r="D68">
            <v>127.56181136575999</v>
          </cell>
          <cell r="E68">
            <v>0.451924753737596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0.451924753737596</v>
          </cell>
          <cell r="K68">
            <v>0</v>
          </cell>
          <cell r="L68">
            <v>0</v>
          </cell>
        </row>
        <row r="69">
          <cell r="A69" t="str">
            <v>8048-2.7</v>
          </cell>
          <cell r="B69">
            <v>8048</v>
          </cell>
          <cell r="C69">
            <v>2.665</v>
          </cell>
          <cell r="D69">
            <v>4690.0652584732197</v>
          </cell>
          <cell r="E69">
            <v>17.596833396173</v>
          </cell>
          <cell r="F69">
            <v>548.88553062929702</v>
          </cell>
          <cell r="G69">
            <v>2.0593844016571201</v>
          </cell>
          <cell r="H69">
            <v>587.74887324261999</v>
          </cell>
          <cell r="I69">
            <v>2.2051972480667801</v>
          </cell>
          <cell r="J69">
            <v>21.861415045896901</v>
          </cell>
          <cell r="K69">
            <v>4.2645816497239002</v>
          </cell>
          <cell r="L69">
            <v>2.2051972480667801</v>
          </cell>
        </row>
        <row r="70">
          <cell r="A70" t="str">
            <v>8052-2</v>
          </cell>
          <cell r="B70">
            <v>8052</v>
          </cell>
          <cell r="C70">
            <v>2.0099999999999998</v>
          </cell>
          <cell r="D70">
            <v>146.04725707366001</v>
          </cell>
          <cell r="E70">
            <v>0.72668696425259105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0.72668696425259105</v>
          </cell>
          <cell r="K70">
            <v>0</v>
          </cell>
          <cell r="L70">
            <v>0</v>
          </cell>
        </row>
        <row r="71">
          <cell r="A71" t="str">
            <v>8053-9.4</v>
          </cell>
          <cell r="B71">
            <v>8053</v>
          </cell>
          <cell r="C71">
            <v>9.4220000000000006</v>
          </cell>
          <cell r="D71">
            <v>3210.1636990514198</v>
          </cell>
          <cell r="E71">
            <v>3.4071815736062101</v>
          </cell>
          <cell r="F71">
            <v>525.66298918882001</v>
          </cell>
          <cell r="G71">
            <v>0.55792458534751599</v>
          </cell>
          <cell r="H71">
            <v>1771.1631506758199</v>
          </cell>
          <cell r="I71">
            <v>1.87986502140567</v>
          </cell>
          <cell r="J71">
            <v>5.844971180359396</v>
          </cell>
          <cell r="K71">
            <v>2.4377896067531859</v>
          </cell>
          <cell r="L71">
            <v>1.87986502140567</v>
          </cell>
        </row>
        <row r="72">
          <cell r="A72" t="str">
            <v>8055-1.9</v>
          </cell>
          <cell r="B72">
            <v>8055</v>
          </cell>
          <cell r="C72">
            <v>1.9159999999999999</v>
          </cell>
          <cell r="D72">
            <v>727.993344303002</v>
          </cell>
          <cell r="E72">
            <v>3.7989913793809702</v>
          </cell>
          <cell r="F72">
            <v>257.940868077814</v>
          </cell>
          <cell r="G72">
            <v>1.34604957845576</v>
          </cell>
          <cell r="H72">
            <v>1516.0227283388599</v>
          </cell>
          <cell r="I72">
            <v>7.9112773777061296</v>
          </cell>
          <cell r="J72">
            <v>13.05631833554286</v>
          </cell>
          <cell r="K72">
            <v>9.2573269561618901</v>
          </cell>
          <cell r="L72">
            <v>7.9112773777061296</v>
          </cell>
        </row>
        <row r="73">
          <cell r="A73" t="str">
            <v>8061-8</v>
          </cell>
          <cell r="B73">
            <v>8061</v>
          </cell>
          <cell r="C73">
            <v>8.0220000000000002</v>
          </cell>
          <cell r="D73">
            <v>4591.8013807543703</v>
          </cell>
          <cell r="E73">
            <v>5.7238525642423301</v>
          </cell>
          <cell r="F73">
            <v>1456.69809010626</v>
          </cell>
          <cell r="G73">
            <v>1.81582877981796</v>
          </cell>
          <cell r="H73">
            <v>2135.9469378521599</v>
          </cell>
          <cell r="I73">
            <v>2.6625379330545198</v>
          </cell>
          <cell r="J73">
            <v>10.202219277114811</v>
          </cell>
          <cell r="K73">
            <v>4.4783667128724796</v>
          </cell>
          <cell r="L73">
            <v>2.6625379330545198</v>
          </cell>
        </row>
        <row r="74">
          <cell r="A74" t="str">
            <v>8057-1.9</v>
          </cell>
          <cell r="B74">
            <v>8057</v>
          </cell>
          <cell r="C74">
            <v>1.9419999999999999</v>
          </cell>
          <cell r="D74">
            <v>1416.06380204722</v>
          </cell>
          <cell r="E74">
            <v>7.2908050615186797</v>
          </cell>
          <cell r="F74">
            <v>508.09953694291403</v>
          </cell>
          <cell r="G74">
            <v>2.6160224351071601</v>
          </cell>
          <cell r="H74">
            <v>676.91535988222302</v>
          </cell>
          <cell r="I74">
            <v>3.4851946112272998</v>
          </cell>
          <cell r="J74">
            <v>13.392022107853141</v>
          </cell>
          <cell r="K74">
            <v>6.1012170463344599</v>
          </cell>
          <cell r="L74">
            <v>3.4851946112272998</v>
          </cell>
        </row>
        <row r="75">
          <cell r="A75" t="str">
            <v>8062-0.4</v>
          </cell>
          <cell r="B75">
            <v>8062</v>
          </cell>
          <cell r="C75">
            <v>0.36499999999999999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A76" t="str">
            <v>8063-1.8</v>
          </cell>
          <cell r="B76">
            <v>8063</v>
          </cell>
          <cell r="C76">
            <v>1.7849999999999999</v>
          </cell>
          <cell r="D76">
            <v>101.49337173251401</v>
          </cell>
          <cell r="E76">
            <v>0.56857563967171998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0.56857563967171998</v>
          </cell>
          <cell r="K76">
            <v>0</v>
          </cell>
          <cell r="L76">
            <v>0</v>
          </cell>
        </row>
        <row r="77">
          <cell r="A77" t="str">
            <v>8064-7.4</v>
          </cell>
          <cell r="B77">
            <v>8064</v>
          </cell>
          <cell r="C77">
            <v>7.3559999999999999</v>
          </cell>
          <cell r="D77">
            <v>422.54534640516903</v>
          </cell>
          <cell r="E77">
            <v>0.57438415778357799</v>
          </cell>
          <cell r="F77">
            <v>176.74118860714901</v>
          </cell>
          <cell r="G77">
            <v>0.24025193893969299</v>
          </cell>
          <cell r="H77">
            <v>432.30206336674701</v>
          </cell>
          <cell r="I77">
            <v>0.58764688497341899</v>
          </cell>
          <cell r="J77">
            <v>1.40228298169669</v>
          </cell>
          <cell r="K77">
            <v>0.82789882391311198</v>
          </cell>
          <cell r="L77">
            <v>0.58764688497341899</v>
          </cell>
        </row>
        <row r="78">
          <cell r="A78" t="str">
            <v>8065-0.1</v>
          </cell>
          <cell r="B78">
            <v>8065</v>
          </cell>
          <cell r="C78">
            <v>8.7999999999999995E-2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A79" t="str">
            <v>8066-1.4</v>
          </cell>
          <cell r="B79">
            <v>8066</v>
          </cell>
          <cell r="C79">
            <v>1.353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A80" t="str">
            <v>8229-73.6</v>
          </cell>
          <cell r="B80">
            <v>8229</v>
          </cell>
          <cell r="C80">
            <v>73.573999999999998</v>
          </cell>
          <cell r="D80">
            <v>17762.009770069799</v>
          </cell>
          <cell r="E80">
            <v>2.4141841565117201</v>
          </cell>
          <cell r="F80">
            <v>5547.9726604002799</v>
          </cell>
          <cell r="G80">
            <v>0.75407163214536799</v>
          </cell>
          <cell r="H80">
            <v>10326.457638677501</v>
          </cell>
          <cell r="I80">
            <v>1.4035557207154199</v>
          </cell>
          <cell r="J80">
            <v>4.571811509372508</v>
          </cell>
          <cell r="K80">
            <v>2.1576273528607879</v>
          </cell>
          <cell r="L80">
            <v>1.4035557207154199</v>
          </cell>
        </row>
        <row r="81">
          <cell r="A81" t="str">
            <v>8229-350.8</v>
          </cell>
          <cell r="B81">
            <v>8229</v>
          </cell>
          <cell r="C81">
            <v>350.80399999999997</v>
          </cell>
          <cell r="D81">
            <v>120643.478496002</v>
          </cell>
          <cell r="E81">
            <v>3.43905453005021</v>
          </cell>
          <cell r="F81">
            <v>35708.018771516603</v>
          </cell>
          <cell r="G81">
            <v>1.0178902767576501</v>
          </cell>
          <cell r="H81">
            <v>68380.165393967094</v>
          </cell>
          <cell r="I81">
            <v>1.94924019512167</v>
          </cell>
          <cell r="J81">
            <v>6.4061850019295292</v>
          </cell>
          <cell r="K81">
            <v>2.9671304718793201</v>
          </cell>
          <cell r="L81">
            <v>1.94924019512167</v>
          </cell>
        </row>
        <row r="82">
          <cell r="A82" t="str">
            <v>8229-51.5</v>
          </cell>
          <cell r="B82">
            <v>8229</v>
          </cell>
          <cell r="C82">
            <v>51.494999999999997</v>
          </cell>
          <cell r="D82">
            <v>13909.199866786799</v>
          </cell>
          <cell r="E82">
            <v>2.7010994592382702</v>
          </cell>
          <cell r="F82">
            <v>3210.1197844992798</v>
          </cell>
          <cell r="G82">
            <v>0.62338976339723395</v>
          </cell>
          <cell r="H82">
            <v>7671.4456869871601</v>
          </cell>
          <cell r="I82">
            <v>1.48975771397004</v>
          </cell>
          <cell r="J82">
            <v>4.814246936605544</v>
          </cell>
          <cell r="K82">
            <v>2.1131474773672738</v>
          </cell>
          <cell r="L82">
            <v>1.48975771397004</v>
          </cell>
        </row>
        <row r="83">
          <cell r="A83" t="str">
            <v>8229-0</v>
          </cell>
          <cell r="B83">
            <v>8229</v>
          </cell>
          <cell r="C83">
            <v>4.3999999999999997E-2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A84" t="str">
            <v>8229-0</v>
          </cell>
          <cell r="B84">
            <v>8229</v>
          </cell>
          <cell r="C84">
            <v>2E-3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A85" t="str">
            <v>8229-91.9</v>
          </cell>
          <cell r="B85">
            <v>8229</v>
          </cell>
          <cell r="C85">
            <v>91.917000000000002</v>
          </cell>
          <cell r="D85">
            <v>30664.619623693299</v>
          </cell>
          <cell r="E85">
            <v>3.3361279904241701</v>
          </cell>
          <cell r="F85">
            <v>9071.5543378304901</v>
          </cell>
          <cell r="G85">
            <v>0.98693108587287004</v>
          </cell>
          <cell r="H85">
            <v>21011.418366468999</v>
          </cell>
          <cell r="I85">
            <v>2.2859171837477801</v>
          </cell>
          <cell r="J85">
            <v>6.6089762600448205</v>
          </cell>
          <cell r="K85">
            <v>3.27284826962065</v>
          </cell>
          <cell r="L85">
            <v>2.2859171837477801</v>
          </cell>
        </row>
        <row r="86">
          <cell r="A86" t="str">
            <v>8229-41.2</v>
          </cell>
          <cell r="B86">
            <v>8229</v>
          </cell>
          <cell r="C86">
            <v>41.238</v>
          </cell>
          <cell r="D86">
            <v>26763.1424365534</v>
          </cell>
          <cell r="E86">
            <v>6.4898673877759903</v>
          </cell>
          <cell r="F86">
            <v>11254.3169772294</v>
          </cell>
          <cell r="G86">
            <v>2.7290900123319402</v>
          </cell>
          <cell r="H86">
            <v>25700.880216079699</v>
          </cell>
          <cell r="I86">
            <v>6.2322765253328898</v>
          </cell>
          <cell r="J86">
            <v>15.451233925440821</v>
          </cell>
          <cell r="K86">
            <v>8.9613665376648299</v>
          </cell>
          <cell r="L86">
            <v>6.2322765253328898</v>
          </cell>
        </row>
        <row r="87">
          <cell r="A87" t="str">
            <v>8229-0</v>
          </cell>
          <cell r="B87">
            <v>8229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A88" t="str">
            <v>8229-55.7</v>
          </cell>
          <cell r="B88">
            <v>8229</v>
          </cell>
          <cell r="C88">
            <v>55.709000000000003</v>
          </cell>
          <cell r="D88">
            <v>33630.650335708597</v>
          </cell>
          <cell r="E88">
            <v>6.0368148228737502</v>
          </cell>
          <cell r="F88">
            <v>16435.578011985701</v>
          </cell>
          <cell r="G88">
            <v>2.95024152000726</v>
          </cell>
          <cell r="H88">
            <v>27345.110930603601</v>
          </cell>
          <cell r="I88">
            <v>4.9085393636803403</v>
          </cell>
          <cell r="J88">
            <v>13.89559570656135</v>
          </cell>
          <cell r="K88">
            <v>7.8587808836876007</v>
          </cell>
          <cell r="L88">
            <v>4.9085393636803403</v>
          </cell>
        </row>
        <row r="89">
          <cell r="A89" t="str">
            <v>8229-26.8</v>
          </cell>
          <cell r="B89">
            <v>8229</v>
          </cell>
          <cell r="C89">
            <v>26.824000000000002</v>
          </cell>
          <cell r="D89">
            <v>11093.897910445799</v>
          </cell>
          <cell r="E89">
            <v>4.1357877888300703</v>
          </cell>
          <cell r="F89">
            <v>2531.1778109745301</v>
          </cell>
          <cell r="G89">
            <v>0.94361912886625698</v>
          </cell>
          <cell r="H89">
            <v>3017.53970007112</v>
          </cell>
          <cell r="I89">
            <v>1.1249340803932499</v>
          </cell>
          <cell r="J89">
            <v>6.2043409980895774</v>
          </cell>
          <cell r="K89">
            <v>2.0685532092595071</v>
          </cell>
          <cell r="L89">
            <v>1.1249340803932499</v>
          </cell>
        </row>
        <row r="90">
          <cell r="A90" t="str">
            <v>8229-358.6</v>
          </cell>
          <cell r="B90">
            <v>8229</v>
          </cell>
          <cell r="C90">
            <v>358.58199999999999</v>
          </cell>
          <cell r="D90">
            <v>113139.218321956</v>
          </cell>
          <cell r="E90">
            <v>3.1551827703489201</v>
          </cell>
          <cell r="F90">
            <v>28424.298009866801</v>
          </cell>
          <cell r="G90">
            <v>0.792685831404501</v>
          </cell>
          <cell r="H90">
            <v>48119.446027296399</v>
          </cell>
          <cell r="I90">
            <v>1.34193650332651</v>
          </cell>
          <cell r="J90">
            <v>5.2898051050799308</v>
          </cell>
          <cell r="K90">
            <v>2.1346223347310112</v>
          </cell>
          <cell r="L90">
            <v>1.34193650332651</v>
          </cell>
        </row>
        <row r="91">
          <cell r="A91" t="str">
            <v>8229-0.2</v>
          </cell>
          <cell r="B91">
            <v>8229</v>
          </cell>
          <cell r="C91">
            <v>0.17799999999999999</v>
          </cell>
          <cell r="D91">
            <v>175.67262108038901</v>
          </cell>
          <cell r="E91">
            <v>9.8934071889062505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9.8934071889062505</v>
          </cell>
          <cell r="K91">
            <v>0</v>
          </cell>
          <cell r="L91">
            <v>0</v>
          </cell>
        </row>
        <row r="92">
          <cell r="A92" t="str">
            <v>8229-57.9</v>
          </cell>
          <cell r="B92">
            <v>8229</v>
          </cell>
          <cell r="C92">
            <v>57.857999999999997</v>
          </cell>
          <cell r="D92">
            <v>17144.455651875302</v>
          </cell>
          <cell r="E92">
            <v>2.9631975104919599</v>
          </cell>
          <cell r="F92">
            <v>3202.0882065534702</v>
          </cell>
          <cell r="G92">
            <v>0.55343954889562597</v>
          </cell>
          <cell r="H92">
            <v>6600.4879602339897</v>
          </cell>
          <cell r="I92">
            <v>1.1408090107344999</v>
          </cell>
          <cell r="J92">
            <v>4.6574460701220861</v>
          </cell>
          <cell r="K92">
            <v>1.6942485596301258</v>
          </cell>
          <cell r="L92">
            <v>1.1408090107344999</v>
          </cell>
        </row>
        <row r="93">
          <cell r="A93" t="str">
            <v>8229-7.6</v>
          </cell>
          <cell r="B93">
            <v>8229</v>
          </cell>
          <cell r="C93">
            <v>7.61</v>
          </cell>
          <cell r="D93">
            <v>4143.3060986498804</v>
          </cell>
          <cell r="E93">
            <v>5.4443012491124998</v>
          </cell>
          <cell r="F93">
            <v>1583.9617117132</v>
          </cell>
          <cell r="G93">
            <v>2.0813245558749802</v>
          </cell>
          <cell r="H93">
            <v>3368.23142137483</v>
          </cell>
          <cell r="I93">
            <v>4.4258536777348798</v>
          </cell>
          <cell r="J93">
            <v>11.951479482722359</v>
          </cell>
          <cell r="K93">
            <v>6.50717823360986</v>
          </cell>
          <cell r="L93">
            <v>4.4258536777348798</v>
          </cell>
        </row>
        <row r="94">
          <cell r="A94" t="str">
            <v>8229-90.7</v>
          </cell>
          <cell r="B94">
            <v>8229</v>
          </cell>
          <cell r="C94">
            <v>90.721000000000004</v>
          </cell>
          <cell r="D94">
            <v>57115.3852703702</v>
          </cell>
          <cell r="E94">
            <v>6.2956983531791897</v>
          </cell>
          <cell r="F94">
            <v>14882.255177765001</v>
          </cell>
          <cell r="G94">
            <v>1.6404369675652599</v>
          </cell>
          <cell r="H94">
            <v>29752.7167138267</v>
          </cell>
          <cell r="I94">
            <v>3.2795739489657101</v>
          </cell>
          <cell r="J94">
            <v>11.21570926971016</v>
          </cell>
          <cell r="K94">
            <v>4.9200109165309698</v>
          </cell>
          <cell r="L94">
            <v>3.2795739489657101</v>
          </cell>
        </row>
        <row r="95">
          <cell r="A95" t="str">
            <v>8229-0.9</v>
          </cell>
          <cell r="B95">
            <v>8229</v>
          </cell>
          <cell r="C95">
            <v>0.93300000000000005</v>
          </cell>
          <cell r="D95">
            <v>1337.7258168517101</v>
          </cell>
          <cell r="E95">
            <v>14.330325192987701</v>
          </cell>
          <cell r="F95">
            <v>765.67337382318499</v>
          </cell>
          <cell r="G95">
            <v>8.20224017528591</v>
          </cell>
          <cell r="H95">
            <v>2809.63653403424</v>
          </cell>
          <cell r="I95">
            <v>30.098099849464699</v>
          </cell>
          <cell r="J95">
            <v>52.630665217738311</v>
          </cell>
          <cell r="K95">
            <v>38.300340024750611</v>
          </cell>
          <cell r="L95">
            <v>30.098099849464699</v>
          </cell>
        </row>
        <row r="96">
          <cell r="A96" t="str">
            <v>8229-26.1</v>
          </cell>
          <cell r="B96">
            <v>8229</v>
          </cell>
          <cell r="C96">
            <v>26.106999999999999</v>
          </cell>
          <cell r="D96">
            <v>8376.0398787548693</v>
          </cell>
          <cell r="E96">
            <v>3.2083414544002502</v>
          </cell>
          <cell r="F96">
            <v>2498.1952352242502</v>
          </cell>
          <cell r="G96">
            <v>0.95690367409600496</v>
          </cell>
          <cell r="H96">
            <v>7767.1165636716796</v>
          </cell>
          <cell r="I96">
            <v>2.9751006935381401</v>
          </cell>
          <cell r="J96">
            <v>7.1403458220343952</v>
          </cell>
          <cell r="K96">
            <v>3.932004367634145</v>
          </cell>
          <cell r="L96">
            <v>2.9751006935381401</v>
          </cell>
        </row>
        <row r="97">
          <cell r="A97" t="str">
            <v>8229-270.9</v>
          </cell>
          <cell r="B97">
            <v>8229</v>
          </cell>
          <cell r="C97">
            <v>270.92500000000001</v>
          </cell>
          <cell r="D97">
            <v>109158.357615482</v>
          </cell>
          <cell r="E97">
            <v>4.0290986262339397</v>
          </cell>
          <cell r="F97">
            <v>29061.0936404936</v>
          </cell>
          <cell r="G97">
            <v>1.0726619108380699</v>
          </cell>
          <cell r="H97">
            <v>56523.589039730599</v>
          </cell>
          <cell r="I97">
            <v>2.08631862850133</v>
          </cell>
          <cell r="J97">
            <v>7.18807916557334</v>
          </cell>
          <cell r="K97">
            <v>3.1589805393393999</v>
          </cell>
          <cell r="L97">
            <v>2.08631862850133</v>
          </cell>
        </row>
        <row r="98">
          <cell r="A98" t="str">
            <v>8229-244.8</v>
          </cell>
          <cell r="B98">
            <v>8229</v>
          </cell>
          <cell r="C98">
            <v>244.78</v>
          </cell>
          <cell r="D98">
            <v>101225.60487593</v>
          </cell>
          <cell r="E98">
            <v>4.1353669233545203</v>
          </cell>
          <cell r="F98">
            <v>23425.125140192598</v>
          </cell>
          <cell r="G98">
            <v>0.95698600960622604</v>
          </cell>
          <cell r="H98">
            <v>40691.304083566203</v>
          </cell>
          <cell r="I98">
            <v>1.6623607552811199</v>
          </cell>
          <cell r="J98">
            <v>6.7547136882418659</v>
          </cell>
          <cell r="K98">
            <v>2.6193467648873461</v>
          </cell>
          <cell r="L98">
            <v>1.6623607552811199</v>
          </cell>
        </row>
        <row r="99">
          <cell r="A99" t="str">
            <v>8070-1.7</v>
          </cell>
          <cell r="B99">
            <v>8070</v>
          </cell>
          <cell r="C99">
            <v>1.7290000000000001</v>
          </cell>
          <cell r="D99">
            <v>140.18188289743</v>
          </cell>
          <cell r="E99">
            <v>0.81064572554185099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0.81064572554185099</v>
          </cell>
          <cell r="K99">
            <v>0</v>
          </cell>
          <cell r="L99">
            <v>0</v>
          </cell>
        </row>
        <row r="100">
          <cell r="A100" t="str">
            <v>8071-30.6</v>
          </cell>
          <cell r="B100">
            <v>8071</v>
          </cell>
          <cell r="C100">
            <v>30.584</v>
          </cell>
          <cell r="D100">
            <v>18031.448592844099</v>
          </cell>
          <cell r="E100">
            <v>5.8956952423287703</v>
          </cell>
          <cell r="F100">
            <v>5494.7261615041198</v>
          </cell>
          <cell r="G100">
            <v>1.79659613710323</v>
          </cell>
          <cell r="H100">
            <v>7919.2158521095298</v>
          </cell>
          <cell r="I100">
            <v>2.5893251438925202</v>
          </cell>
          <cell r="J100">
            <v>10.281616523324521</v>
          </cell>
          <cell r="K100">
            <v>4.38592128099575</v>
          </cell>
          <cell r="L100">
            <v>2.5893251438925202</v>
          </cell>
        </row>
        <row r="101">
          <cell r="A101" t="str">
            <v>8072-0.2</v>
          </cell>
          <cell r="B101">
            <v>8072</v>
          </cell>
          <cell r="C101">
            <v>0.249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A102" t="str">
            <v>8075-1.1</v>
          </cell>
          <cell r="B102">
            <v>8075</v>
          </cell>
          <cell r="C102">
            <v>1.0609999999999999</v>
          </cell>
          <cell r="D102">
            <v>403.17527585632502</v>
          </cell>
          <cell r="E102">
            <v>3.8002790027623501</v>
          </cell>
          <cell r="F102">
            <v>163.91671470412899</v>
          </cell>
          <cell r="G102">
            <v>1.5450581580649201</v>
          </cell>
          <cell r="H102">
            <v>0</v>
          </cell>
          <cell r="I102">
            <v>0</v>
          </cell>
          <cell r="J102">
            <v>5.3453371608272704</v>
          </cell>
          <cell r="K102">
            <v>1.5450581580649201</v>
          </cell>
          <cell r="L102">
            <v>0</v>
          </cell>
        </row>
        <row r="103">
          <cell r="A103" t="str">
            <v>8073-10.8</v>
          </cell>
          <cell r="B103">
            <v>8073</v>
          </cell>
          <cell r="C103">
            <v>10.831</v>
          </cell>
          <cell r="D103">
            <v>1519.4043645654001</v>
          </cell>
          <cell r="E103">
            <v>1.4028614503147101</v>
          </cell>
          <cell r="F103">
            <v>796.57768543550606</v>
          </cell>
          <cell r="G103">
            <v>0.73547776559009004</v>
          </cell>
          <cell r="H103">
            <v>634.75998022442195</v>
          </cell>
          <cell r="I103">
            <v>0.58607196821767604</v>
          </cell>
          <cell r="J103">
            <v>2.7244111841224763</v>
          </cell>
          <cell r="K103">
            <v>1.3215497338077662</v>
          </cell>
          <cell r="L103">
            <v>0.58607196821767604</v>
          </cell>
        </row>
        <row r="104">
          <cell r="A104" t="str">
            <v>8074-16.6</v>
          </cell>
          <cell r="B104">
            <v>8074</v>
          </cell>
          <cell r="C104">
            <v>16.584</v>
          </cell>
          <cell r="D104">
            <v>2963.6470481544602</v>
          </cell>
          <cell r="E104">
            <v>1.78700974922955</v>
          </cell>
          <cell r="F104">
            <v>590.23473608660095</v>
          </cell>
          <cell r="G104">
            <v>0.355897720134222</v>
          </cell>
          <cell r="H104">
            <v>4165.2849746409902</v>
          </cell>
          <cell r="I104">
            <v>2.51156927159664</v>
          </cell>
          <cell r="J104">
            <v>4.654476740960412</v>
          </cell>
          <cell r="K104">
            <v>2.8674669917308622</v>
          </cell>
          <cell r="L104">
            <v>2.51156927159664</v>
          </cell>
        </row>
        <row r="105">
          <cell r="A105" t="str">
            <v>8076-10.6</v>
          </cell>
          <cell r="B105">
            <v>8076</v>
          </cell>
          <cell r="C105">
            <v>10.647</v>
          </cell>
          <cell r="D105">
            <v>34.940861908027699</v>
          </cell>
          <cell r="E105">
            <v>3.2817196311549002E-2</v>
          </cell>
          <cell r="F105">
            <v>1.1170061599113901</v>
          </cell>
          <cell r="G105">
            <v>1.0491158039409999E-3</v>
          </cell>
          <cell r="H105">
            <v>174.527497413151</v>
          </cell>
          <cell r="I105">
            <v>0.16391991586947099</v>
          </cell>
          <cell r="J105">
            <v>0.19778622798496098</v>
          </cell>
          <cell r="K105">
            <v>0.16496903167341198</v>
          </cell>
          <cell r="L105">
            <v>0.16391991586947099</v>
          </cell>
        </row>
        <row r="106">
          <cell r="A106" t="str">
            <v>8077-0.3</v>
          </cell>
          <cell r="B106">
            <v>8077</v>
          </cell>
          <cell r="C106">
            <v>0.28299999999999997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A107" t="str">
            <v>8078-2.4</v>
          </cell>
          <cell r="B107">
            <v>8078</v>
          </cell>
          <cell r="C107">
            <v>2.3769999999999998</v>
          </cell>
          <cell r="D107">
            <v>224.72568469400699</v>
          </cell>
          <cell r="E107">
            <v>0.94552081937397603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0.94552081937397603</v>
          </cell>
          <cell r="K107">
            <v>0</v>
          </cell>
          <cell r="L107">
            <v>0</v>
          </cell>
        </row>
        <row r="108">
          <cell r="A108" t="str">
            <v>8079-1.2</v>
          </cell>
          <cell r="B108">
            <v>8079</v>
          </cell>
          <cell r="C108">
            <v>1.157</v>
          </cell>
          <cell r="D108">
            <v>276.37091002035203</v>
          </cell>
          <cell r="E108">
            <v>2.3878442999765901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2.3878442999765901</v>
          </cell>
          <cell r="K108">
            <v>0</v>
          </cell>
          <cell r="L108">
            <v>0</v>
          </cell>
        </row>
        <row r="109">
          <cell r="A109" t="str">
            <v>8080-3.1</v>
          </cell>
          <cell r="B109">
            <v>8080</v>
          </cell>
          <cell r="C109">
            <v>3.12</v>
          </cell>
          <cell r="D109">
            <v>1891.5062356505</v>
          </cell>
          <cell r="E109">
            <v>6.0632098111498101</v>
          </cell>
          <cell r="F109">
            <v>646.193620176796</v>
          </cell>
          <cell r="G109">
            <v>2.0713690623445999</v>
          </cell>
          <cell r="H109">
            <v>1006.42248685748</v>
          </cell>
          <cell r="I109">
            <v>3.2260801373343</v>
          </cell>
          <cell r="J109">
            <v>11.36065901082871</v>
          </cell>
          <cell r="K109">
            <v>5.2974491996788995</v>
          </cell>
          <cell r="L109">
            <v>3.2260801373343</v>
          </cell>
        </row>
        <row r="110">
          <cell r="A110" t="str">
            <v>8084-3.4</v>
          </cell>
          <cell r="B110">
            <v>8084</v>
          </cell>
          <cell r="C110">
            <v>3.3610000000000002</v>
          </cell>
          <cell r="D110">
            <v>2988.62634928328</v>
          </cell>
          <cell r="E110">
            <v>8.8913009141787303</v>
          </cell>
          <cell r="F110">
            <v>458.41221145761301</v>
          </cell>
          <cell r="G110">
            <v>1.3637974234488</v>
          </cell>
          <cell r="H110">
            <v>586.10086327270199</v>
          </cell>
          <cell r="I110">
            <v>1.7436770383381099</v>
          </cell>
          <cell r="J110">
            <v>11.998775375965639</v>
          </cell>
          <cell r="K110">
            <v>3.1074744617869099</v>
          </cell>
          <cell r="L110">
            <v>1.7436770383381099</v>
          </cell>
        </row>
        <row r="111">
          <cell r="A111" t="str">
            <v>8085-0.1</v>
          </cell>
          <cell r="B111">
            <v>8085</v>
          </cell>
          <cell r="C111">
            <v>7.0000000000000007E-2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A112" t="str">
            <v>8083-1.1</v>
          </cell>
          <cell r="B112">
            <v>8083</v>
          </cell>
          <cell r="C112">
            <v>1.1220000000000001</v>
          </cell>
          <cell r="D112">
            <v>718.34840214420899</v>
          </cell>
          <cell r="E112">
            <v>6.4005039254858902</v>
          </cell>
          <cell r="F112">
            <v>150.985153176625</v>
          </cell>
          <cell r="G112">
            <v>1.34528184751649</v>
          </cell>
          <cell r="H112">
            <v>0</v>
          </cell>
          <cell r="I112">
            <v>0</v>
          </cell>
          <cell r="J112">
            <v>7.74578577300238</v>
          </cell>
          <cell r="K112">
            <v>1.34528184751649</v>
          </cell>
          <cell r="L112">
            <v>0</v>
          </cell>
        </row>
        <row r="113">
          <cell r="A113" t="str">
            <v>8086-8.9</v>
          </cell>
          <cell r="B113">
            <v>8086</v>
          </cell>
          <cell r="C113">
            <v>8.8689999999999998</v>
          </cell>
          <cell r="D113">
            <v>1404.38432253258</v>
          </cell>
          <cell r="E113">
            <v>1.58351703985586</v>
          </cell>
          <cell r="F113">
            <v>361.050017088549</v>
          </cell>
          <cell r="G113">
            <v>0.40710284580003497</v>
          </cell>
          <cell r="H113">
            <v>141.48241837807399</v>
          </cell>
          <cell r="I113">
            <v>0.15952885314019799</v>
          </cell>
          <cell r="J113">
            <v>2.1501487387960929</v>
          </cell>
          <cell r="K113">
            <v>0.56663169894023291</v>
          </cell>
          <cell r="L113">
            <v>0.15952885314019799</v>
          </cell>
        </row>
        <row r="114">
          <cell r="A114" t="str">
            <v>8087-17.8</v>
          </cell>
          <cell r="B114">
            <v>8087</v>
          </cell>
          <cell r="C114">
            <v>17.824999999999999</v>
          </cell>
          <cell r="D114">
            <v>3313.86837667075</v>
          </cell>
          <cell r="E114">
            <v>1.85908217644424</v>
          </cell>
          <cell r="F114">
            <v>463.10718518627999</v>
          </cell>
          <cell r="G114">
            <v>0.25980341278009</v>
          </cell>
          <cell r="H114">
            <v>882.44376089878801</v>
          </cell>
          <cell r="I114">
            <v>0.49505148700248403</v>
          </cell>
          <cell r="J114">
            <v>2.6139370762268141</v>
          </cell>
          <cell r="K114">
            <v>0.75485489978257403</v>
          </cell>
          <cell r="L114">
            <v>0.49505148700248403</v>
          </cell>
        </row>
        <row r="115">
          <cell r="A115" t="str">
            <v>8089-5.5</v>
          </cell>
          <cell r="B115">
            <v>8089</v>
          </cell>
          <cell r="C115">
            <v>5.4880000000000004</v>
          </cell>
          <cell r="D115">
            <v>4393.1948422783498</v>
          </cell>
          <cell r="E115">
            <v>8.0055956874923293</v>
          </cell>
          <cell r="F115">
            <v>1472.0038986003799</v>
          </cell>
          <cell r="G115">
            <v>2.68239139980773</v>
          </cell>
          <cell r="H115">
            <v>1735.89689970889</v>
          </cell>
          <cell r="I115">
            <v>3.1632762108574699</v>
          </cell>
          <cell r="J115">
            <v>13.851263298157528</v>
          </cell>
          <cell r="K115">
            <v>5.8456676106651999</v>
          </cell>
          <cell r="L115">
            <v>3.1632762108574699</v>
          </cell>
        </row>
        <row r="116">
          <cell r="A116" t="str">
            <v>8089-16.1</v>
          </cell>
          <cell r="B116">
            <v>8089</v>
          </cell>
          <cell r="C116">
            <v>16.137</v>
          </cell>
          <cell r="D116">
            <v>3170.92510645111</v>
          </cell>
          <cell r="E116">
            <v>1.9650521374247001</v>
          </cell>
          <cell r="F116">
            <v>433.45245276102202</v>
          </cell>
          <cell r="G116">
            <v>0.268614565205961</v>
          </cell>
          <cell r="H116">
            <v>1338.06739960089</v>
          </cell>
          <cell r="I116">
            <v>0.82921296319951698</v>
          </cell>
          <cell r="J116">
            <v>3.0628796658301782</v>
          </cell>
          <cell r="K116">
            <v>1.0978275284054779</v>
          </cell>
          <cell r="L116">
            <v>0.82921296319951698</v>
          </cell>
        </row>
        <row r="117">
          <cell r="A117" t="str">
            <v>8090-10.7</v>
          </cell>
          <cell r="B117">
            <v>8090</v>
          </cell>
          <cell r="C117">
            <v>10.722</v>
          </cell>
          <cell r="D117">
            <v>6345.8101345388704</v>
          </cell>
          <cell r="E117">
            <v>5.9183193317861296</v>
          </cell>
          <cell r="F117">
            <v>1261.8614495076399</v>
          </cell>
          <cell r="G117">
            <v>1.17685509845457</v>
          </cell>
          <cell r="H117">
            <v>1364.4044009888401</v>
          </cell>
          <cell r="I117">
            <v>1.27249015831658</v>
          </cell>
          <cell r="J117">
            <v>8.3676645885572807</v>
          </cell>
          <cell r="K117">
            <v>2.4493452567711502</v>
          </cell>
          <cell r="L117">
            <v>1.27249015831658</v>
          </cell>
        </row>
        <row r="118">
          <cell r="A118" t="str">
            <v>8090-20.8</v>
          </cell>
          <cell r="B118">
            <v>8090</v>
          </cell>
          <cell r="C118">
            <v>20.795000000000002</v>
          </cell>
          <cell r="D118">
            <v>4161.96453728713</v>
          </cell>
          <cell r="E118">
            <v>2.0014383150692199</v>
          </cell>
          <cell r="F118">
            <v>1073.1283018735801</v>
          </cell>
          <cell r="G118">
            <v>0.51605439717536805</v>
          </cell>
          <cell r="H118">
            <v>1691.0774440601001</v>
          </cell>
          <cell r="I118">
            <v>0.81321865190552001</v>
          </cell>
          <cell r="J118">
            <v>3.3307113641501083</v>
          </cell>
          <cell r="K118">
            <v>1.3292730490808879</v>
          </cell>
          <cell r="L118">
            <v>0.81321865190552001</v>
          </cell>
        </row>
        <row r="119">
          <cell r="A119" t="str">
            <v>8090-45.2</v>
          </cell>
          <cell r="B119">
            <v>8090</v>
          </cell>
          <cell r="C119">
            <v>45.231999999999999</v>
          </cell>
          <cell r="D119">
            <v>16346.920463462</v>
          </cell>
          <cell r="E119">
            <v>3.6140097813537402</v>
          </cell>
          <cell r="F119">
            <v>4507.4315767376602</v>
          </cell>
          <cell r="G119">
            <v>0.99651196343208104</v>
          </cell>
          <cell r="H119">
            <v>5056.3251295366599</v>
          </cell>
          <cell r="I119">
            <v>1.11786244489869</v>
          </cell>
          <cell r="J119">
            <v>5.7283841896845109</v>
          </cell>
          <cell r="K119">
            <v>2.1143744083307712</v>
          </cell>
          <cell r="L119">
            <v>1.11786244489869</v>
          </cell>
        </row>
        <row r="120">
          <cell r="A120" t="str">
            <v>8091-0.3</v>
          </cell>
          <cell r="B120">
            <v>8091</v>
          </cell>
          <cell r="C120">
            <v>0.26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A121" t="str">
            <v>8092-0.1</v>
          </cell>
          <cell r="B121">
            <v>8092</v>
          </cell>
          <cell r="C121">
            <v>0.11700000000000001</v>
          </cell>
          <cell r="D121">
            <v>365.48751373114601</v>
          </cell>
          <cell r="E121">
            <v>31.317178095923399</v>
          </cell>
          <cell r="F121">
            <v>166.61123659974299</v>
          </cell>
          <cell r="G121">
            <v>14.276257254616899</v>
          </cell>
          <cell r="H121">
            <v>622.05673835262496</v>
          </cell>
          <cell r="I121">
            <v>53.301579202754198</v>
          </cell>
          <cell r="J121">
            <v>98.895014553294487</v>
          </cell>
          <cell r="K121">
            <v>67.577836457371092</v>
          </cell>
          <cell r="L121">
            <v>53.301579202754198</v>
          </cell>
        </row>
        <row r="122">
          <cell r="A122" t="str">
            <v>8094-1</v>
          </cell>
          <cell r="B122">
            <v>8094</v>
          </cell>
          <cell r="C122">
            <v>1.0489999999999999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A123" t="str">
            <v>8097-0.6</v>
          </cell>
          <cell r="B123">
            <v>8097</v>
          </cell>
          <cell r="C123">
            <v>0.64300000000000002</v>
          </cell>
          <cell r="D123">
            <v>44.039811666887502</v>
          </cell>
          <cell r="E123">
            <v>0.68477940865745102</v>
          </cell>
          <cell r="F123">
            <v>102.054096015694</v>
          </cell>
          <cell r="G123">
            <v>1.5868492819473601</v>
          </cell>
          <cell r="H123">
            <v>29.881438845506601</v>
          </cell>
          <cell r="I123">
            <v>0.46462946247894199</v>
          </cell>
          <cell r="J123">
            <v>2.7362581530837531</v>
          </cell>
          <cell r="K123">
            <v>2.0514787444263023</v>
          </cell>
          <cell r="L123">
            <v>0.46462946247894199</v>
          </cell>
        </row>
        <row r="124">
          <cell r="A124" t="str">
            <v>8098-0.3</v>
          </cell>
          <cell r="B124">
            <v>8098</v>
          </cell>
          <cell r="C124">
            <v>0.26200000000000001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8099-0.7</v>
          </cell>
          <cell r="B125">
            <v>8099</v>
          </cell>
          <cell r="C125">
            <v>0.749</v>
          </cell>
          <cell r="D125">
            <v>901.22380168837606</v>
          </cell>
          <cell r="E125">
            <v>12.029945567347699</v>
          </cell>
          <cell r="F125">
            <v>214.395941364386</v>
          </cell>
          <cell r="G125">
            <v>2.8618546243918099</v>
          </cell>
          <cell r="H125">
            <v>510.14788589997102</v>
          </cell>
          <cell r="I125">
            <v>6.8096862146526602</v>
          </cell>
          <cell r="J125">
            <v>21.701486406392171</v>
          </cell>
          <cell r="K125">
            <v>9.6715408390444697</v>
          </cell>
          <cell r="L125">
            <v>6.8096862146526602</v>
          </cell>
        </row>
        <row r="126">
          <cell r="A126" t="str">
            <v>8100-3.3</v>
          </cell>
          <cell r="B126">
            <v>8100</v>
          </cell>
          <cell r="C126">
            <v>3.2909999999999999</v>
          </cell>
          <cell r="D126">
            <v>1524.0658288274701</v>
          </cell>
          <cell r="E126">
            <v>4.6316454698399001</v>
          </cell>
          <cell r="F126">
            <v>217.075078693422</v>
          </cell>
          <cell r="G126">
            <v>0.65969250528964096</v>
          </cell>
          <cell r="H126">
            <v>832.19973480258795</v>
          </cell>
          <cell r="I126">
            <v>2.5290601355886002</v>
          </cell>
          <cell r="J126">
            <v>7.8203981107181413</v>
          </cell>
          <cell r="K126">
            <v>3.1887526408782412</v>
          </cell>
          <cell r="L126">
            <v>2.5290601355886002</v>
          </cell>
        </row>
        <row r="127">
          <cell r="A127" t="str">
            <v>8101-9</v>
          </cell>
          <cell r="B127">
            <v>8101</v>
          </cell>
          <cell r="C127">
            <v>9.0340000000000007</v>
          </cell>
          <cell r="D127">
            <v>2017.36901693139</v>
          </cell>
          <cell r="E127">
            <v>2.2331292821317099</v>
          </cell>
          <cell r="F127">
            <v>357.75716385585599</v>
          </cell>
          <cell r="G127">
            <v>0.39601976227142499</v>
          </cell>
          <cell r="H127">
            <v>0</v>
          </cell>
          <cell r="I127">
            <v>0</v>
          </cell>
          <cell r="J127">
            <v>2.6291490444031349</v>
          </cell>
          <cell r="K127">
            <v>0.39601976227142499</v>
          </cell>
          <cell r="L127">
            <v>0</v>
          </cell>
        </row>
        <row r="128">
          <cell r="A128" t="str">
            <v>8104-4.1</v>
          </cell>
          <cell r="B128">
            <v>8104</v>
          </cell>
          <cell r="C128">
            <v>4.1449999999999996</v>
          </cell>
          <cell r="D128">
            <v>15.1425757237011</v>
          </cell>
          <cell r="E128">
            <v>3.6528026399536E-2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3.6528026399536E-2</v>
          </cell>
          <cell r="K128">
            <v>0</v>
          </cell>
          <cell r="L128">
            <v>0</v>
          </cell>
        </row>
        <row r="129">
          <cell r="A129" t="str">
            <v>8096-5.9</v>
          </cell>
          <cell r="B129">
            <v>8096</v>
          </cell>
          <cell r="C129">
            <v>5.9139999999999997</v>
          </cell>
          <cell r="D129">
            <v>3652.63504833974</v>
          </cell>
          <cell r="E129">
            <v>6.1759653495014897</v>
          </cell>
          <cell r="F129">
            <v>152.47925780412999</v>
          </cell>
          <cell r="G129">
            <v>0.25781568655320602</v>
          </cell>
          <cell r="H129">
            <v>796.44002338274697</v>
          </cell>
          <cell r="I129">
            <v>1.3466404177454701</v>
          </cell>
          <cell r="J129">
            <v>7.7804214538001659</v>
          </cell>
          <cell r="K129">
            <v>1.604456104298676</v>
          </cell>
          <cell r="L129">
            <v>1.3466404177454701</v>
          </cell>
        </row>
        <row r="130">
          <cell r="A130" t="str">
            <v>8102-1.6</v>
          </cell>
          <cell r="B130">
            <v>8102</v>
          </cell>
          <cell r="C130">
            <v>1.6220000000000001</v>
          </cell>
          <cell r="D130">
            <v>1508.8397247257401</v>
          </cell>
          <cell r="E130">
            <v>9.3005156785889405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9.3005156785889405</v>
          </cell>
          <cell r="K130">
            <v>0</v>
          </cell>
          <cell r="L130">
            <v>0</v>
          </cell>
        </row>
        <row r="131">
          <cell r="A131" t="str">
            <v>8106-1.9</v>
          </cell>
          <cell r="B131">
            <v>8106</v>
          </cell>
          <cell r="C131">
            <v>1.903</v>
          </cell>
          <cell r="D131">
            <v>444.49468627962</v>
          </cell>
          <cell r="E131">
            <v>2.3358135894128398</v>
          </cell>
          <cell r="F131">
            <v>101.420956446818</v>
          </cell>
          <cell r="G131">
            <v>0.53296576006917196</v>
          </cell>
          <cell r="H131">
            <v>873.403288965721</v>
          </cell>
          <cell r="I131">
            <v>4.5897225194737699</v>
          </cell>
          <cell r="J131">
            <v>7.458501868955782</v>
          </cell>
          <cell r="K131">
            <v>5.1226882795429418</v>
          </cell>
          <cell r="L131">
            <v>4.5897225194737699</v>
          </cell>
        </row>
        <row r="132">
          <cell r="A132" t="str">
            <v>8111-27</v>
          </cell>
          <cell r="B132">
            <v>8111</v>
          </cell>
          <cell r="C132">
            <v>26.960999999999999</v>
          </cell>
          <cell r="D132">
            <v>9188.6609361633</v>
          </cell>
          <cell r="E132">
            <v>3.40807009875927</v>
          </cell>
          <cell r="F132">
            <v>2778.79126328333</v>
          </cell>
          <cell r="G132">
            <v>1.0306523965660299</v>
          </cell>
          <cell r="H132">
            <v>3220.0082538381098</v>
          </cell>
          <cell r="I132">
            <v>1.19429957465009</v>
          </cell>
          <cell r="J132">
            <v>5.6330220699753903</v>
          </cell>
          <cell r="K132">
            <v>2.2249519712161199</v>
          </cell>
          <cell r="L132">
            <v>1.19429957465009</v>
          </cell>
        </row>
        <row r="133">
          <cell r="A133" t="str">
            <v>8112-0.4</v>
          </cell>
          <cell r="B133">
            <v>8112</v>
          </cell>
          <cell r="C133">
            <v>0.377</v>
          </cell>
          <cell r="D133">
            <v>6.26080009084398</v>
          </cell>
          <cell r="E133">
            <v>0.16592206889505401</v>
          </cell>
          <cell r="F133">
            <v>0</v>
          </cell>
          <cell r="G133">
            <v>0</v>
          </cell>
          <cell r="H133">
            <v>32.0659259516978</v>
          </cell>
          <cell r="I133">
            <v>0.84980269258590602</v>
          </cell>
          <cell r="J133">
            <v>1.0157247614809601</v>
          </cell>
          <cell r="K133">
            <v>0.84980269258590602</v>
          </cell>
          <cell r="L133">
            <v>0.84980269258590602</v>
          </cell>
        </row>
        <row r="134">
          <cell r="A134" t="str">
            <v>8110-16.6</v>
          </cell>
          <cell r="B134">
            <v>8110</v>
          </cell>
          <cell r="C134">
            <v>16.635999999999999</v>
          </cell>
          <cell r="D134">
            <v>5290.0736242511703</v>
          </cell>
          <cell r="E134">
            <v>3.17989054942672</v>
          </cell>
          <cell r="F134">
            <v>1614.6090727061501</v>
          </cell>
          <cell r="G134">
            <v>0.97054984410424305</v>
          </cell>
          <cell r="H134">
            <v>1426.9659173221601</v>
          </cell>
          <cell r="I134">
            <v>0.85775657526677795</v>
          </cell>
          <cell r="J134">
            <v>5.0081969687977406</v>
          </cell>
          <cell r="K134">
            <v>1.828306419371021</v>
          </cell>
          <cell r="L134">
            <v>0.85775657526677795</v>
          </cell>
        </row>
        <row r="135">
          <cell r="A135" t="str">
            <v>8113-0.2</v>
          </cell>
          <cell r="B135">
            <v>8113</v>
          </cell>
          <cell r="C135">
            <v>0.247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A136" t="str">
            <v>8114-2.2</v>
          </cell>
          <cell r="B136">
            <v>8114</v>
          </cell>
          <cell r="C136">
            <v>2.1960000000000002</v>
          </cell>
          <cell r="D136">
            <v>609.48519754193205</v>
          </cell>
          <cell r="E136">
            <v>2.7750538104462201</v>
          </cell>
          <cell r="F136">
            <v>157.70277799878301</v>
          </cell>
          <cell r="G136">
            <v>0.71803826699724005</v>
          </cell>
          <cell r="H136">
            <v>479.89488881644098</v>
          </cell>
          <cell r="I136">
            <v>2.1850147389873298</v>
          </cell>
          <cell r="J136">
            <v>5.6781068164307902</v>
          </cell>
          <cell r="K136">
            <v>2.9030530059845701</v>
          </cell>
          <cell r="L136">
            <v>2.1850147389873298</v>
          </cell>
        </row>
        <row r="137">
          <cell r="A137" t="str">
            <v>8115-0.7</v>
          </cell>
          <cell r="B137">
            <v>8115</v>
          </cell>
          <cell r="C137">
            <v>0.71499999999999997</v>
          </cell>
          <cell r="D137">
            <v>209.17004892485099</v>
          </cell>
          <cell r="E137">
            <v>2.9241460056923101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2.9241460056923101</v>
          </cell>
          <cell r="K137">
            <v>0</v>
          </cell>
          <cell r="L137">
            <v>0</v>
          </cell>
        </row>
        <row r="138">
          <cell r="A138" t="str">
            <v>8116-0.2</v>
          </cell>
          <cell r="B138">
            <v>8116</v>
          </cell>
          <cell r="C138">
            <v>0.23400000000000001</v>
          </cell>
          <cell r="D138">
            <v>183.34403581055801</v>
          </cell>
          <cell r="E138">
            <v>7.8346224946688796</v>
          </cell>
          <cell r="F138">
            <v>4.00287296020542</v>
          </cell>
          <cell r="G138">
            <v>0.17105000661014799</v>
          </cell>
          <cell r="H138">
            <v>132.09480876143701</v>
          </cell>
          <cell r="I138">
            <v>5.6446502640570104</v>
          </cell>
          <cell r="J138">
            <v>13.650322765336039</v>
          </cell>
          <cell r="K138">
            <v>5.8157002706671586</v>
          </cell>
          <cell r="L138">
            <v>5.6446502640570104</v>
          </cell>
        </row>
        <row r="139">
          <cell r="A139" t="str">
            <v>8117-0.8</v>
          </cell>
          <cell r="B139">
            <v>8117</v>
          </cell>
          <cell r="C139">
            <v>0.76500000000000001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A140" t="str">
            <v>8120-0.3</v>
          </cell>
          <cell r="B140">
            <v>8120</v>
          </cell>
          <cell r="C140">
            <v>0.314</v>
          </cell>
          <cell r="D140">
            <v>19.3187893387766</v>
          </cell>
          <cell r="E140">
            <v>0.61507952730172899</v>
          </cell>
          <cell r="F140">
            <v>0</v>
          </cell>
          <cell r="G140">
            <v>0</v>
          </cell>
          <cell r="H140">
            <v>17.713901726616299</v>
          </cell>
          <cell r="I140">
            <v>0.56398245819716397</v>
          </cell>
          <cell r="J140">
            <v>1.1790619854988931</v>
          </cell>
          <cell r="K140">
            <v>0.56398245819716397</v>
          </cell>
          <cell r="L140">
            <v>0.56398245819716397</v>
          </cell>
        </row>
        <row r="141">
          <cell r="A141" t="str">
            <v>8119-0.2</v>
          </cell>
          <cell r="B141">
            <v>8119</v>
          </cell>
          <cell r="C141">
            <v>0.17899999999999999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A142" t="str">
            <v>8118-0.8</v>
          </cell>
          <cell r="B142">
            <v>8118</v>
          </cell>
          <cell r="C142">
            <v>0.82199999999999995</v>
          </cell>
          <cell r="D142">
            <v>153.22751604896601</v>
          </cell>
          <cell r="E142">
            <v>1.8633771115713</v>
          </cell>
          <cell r="F142">
            <v>12.020523993243801</v>
          </cell>
          <cell r="G142">
            <v>0.14617981062191501</v>
          </cell>
          <cell r="H142">
            <v>0</v>
          </cell>
          <cell r="I142">
            <v>0</v>
          </cell>
          <cell r="J142">
            <v>2.009556922193215</v>
          </cell>
          <cell r="K142">
            <v>0.14617981062191501</v>
          </cell>
          <cell r="L142">
            <v>0</v>
          </cell>
        </row>
        <row r="143">
          <cell r="A143" t="str">
            <v>8122-33.2</v>
          </cell>
          <cell r="B143">
            <v>8122</v>
          </cell>
          <cell r="C143">
            <v>33.222000000000001</v>
          </cell>
          <cell r="D143">
            <v>24069.145704908002</v>
          </cell>
          <cell r="E143">
            <v>7.2448693282880097</v>
          </cell>
          <cell r="F143">
            <v>8788.1383735095296</v>
          </cell>
          <cell r="G143">
            <v>2.6452502691861999</v>
          </cell>
          <cell r="H143">
            <v>22474.6632945868</v>
          </cell>
          <cell r="I143">
            <v>6.7649263818013097</v>
          </cell>
          <cell r="J143">
            <v>16.655045979275521</v>
          </cell>
          <cell r="K143">
            <v>9.4101766509875091</v>
          </cell>
          <cell r="L143">
            <v>6.7649263818013097</v>
          </cell>
        </row>
        <row r="144">
          <cell r="A144" t="str">
            <v>8122-78.3</v>
          </cell>
          <cell r="B144">
            <v>8122</v>
          </cell>
          <cell r="C144">
            <v>78.325999999999993</v>
          </cell>
          <cell r="D144">
            <v>29964.261302908901</v>
          </cell>
          <cell r="E144">
            <v>3.8255853813159</v>
          </cell>
          <cell r="F144">
            <v>6226.1903909294797</v>
          </cell>
          <cell r="G144">
            <v>0.79490773024720096</v>
          </cell>
          <cell r="H144">
            <v>15895.7781170053</v>
          </cell>
          <cell r="I144">
            <v>2.0294395304566799</v>
          </cell>
          <cell r="J144">
            <v>6.6499326420197811</v>
          </cell>
          <cell r="K144">
            <v>2.8243472607038811</v>
          </cell>
          <cell r="L144">
            <v>2.0294395304566799</v>
          </cell>
        </row>
        <row r="145">
          <cell r="A145" t="str">
            <v>8123-2.3</v>
          </cell>
          <cell r="B145">
            <v>8123</v>
          </cell>
          <cell r="C145">
            <v>2.3130000000000002</v>
          </cell>
          <cell r="D145">
            <v>2257.5257329987198</v>
          </cell>
          <cell r="E145">
            <v>9.7598382986047501</v>
          </cell>
          <cell r="F145">
            <v>544.56638444042801</v>
          </cell>
          <cell r="G145">
            <v>2.3542942511377301</v>
          </cell>
          <cell r="H145">
            <v>193.60813719249501</v>
          </cell>
          <cell r="I145">
            <v>0.83701553637790005</v>
          </cell>
          <cell r="J145">
            <v>12.95114808612038</v>
          </cell>
          <cell r="K145">
            <v>3.19130978751563</v>
          </cell>
          <cell r="L145">
            <v>0.83701553637790005</v>
          </cell>
        </row>
        <row r="146">
          <cell r="A146" t="str">
            <v>8125-0.4</v>
          </cell>
          <cell r="B146">
            <v>8125</v>
          </cell>
          <cell r="C146">
            <v>0.37</v>
          </cell>
          <cell r="D146">
            <v>3.6907546708134702</v>
          </cell>
          <cell r="E146">
            <v>9.9646971587708993E-2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9.9646971587708993E-2</v>
          </cell>
          <cell r="K146">
            <v>0</v>
          </cell>
          <cell r="L146">
            <v>0</v>
          </cell>
        </row>
        <row r="147">
          <cell r="A147" t="str">
            <v>8126-4.5</v>
          </cell>
          <cell r="B147">
            <v>8126</v>
          </cell>
          <cell r="C147">
            <v>4.4649999999999999</v>
          </cell>
          <cell r="D147">
            <v>4187.3600475902804</v>
          </cell>
          <cell r="E147">
            <v>9.3772913809348193</v>
          </cell>
          <cell r="F147">
            <v>1414.2948423550599</v>
          </cell>
          <cell r="G147">
            <v>3.1672114851811601</v>
          </cell>
          <cell r="H147">
            <v>7334.7356984466696</v>
          </cell>
          <cell r="I147">
            <v>16.425612573263098</v>
          </cell>
          <cell r="J147">
            <v>28.970115439379079</v>
          </cell>
          <cell r="K147">
            <v>19.592824058444258</v>
          </cell>
          <cell r="L147">
            <v>16.425612573263098</v>
          </cell>
        </row>
        <row r="148">
          <cell r="A148" t="str">
            <v>8127-0.4</v>
          </cell>
          <cell r="B148">
            <v>8127</v>
          </cell>
          <cell r="C148">
            <v>0.42299999999999999</v>
          </cell>
          <cell r="D148">
            <v>24.7372001696694</v>
          </cell>
          <cell r="E148">
            <v>0.58429150026232302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0.58429150026232302</v>
          </cell>
          <cell r="K148">
            <v>0</v>
          </cell>
          <cell r="L148">
            <v>0</v>
          </cell>
        </row>
        <row r="149">
          <cell r="A149" t="str">
            <v>8128-11.8</v>
          </cell>
          <cell r="B149">
            <v>8128</v>
          </cell>
          <cell r="C149">
            <v>11.821999999999999</v>
          </cell>
          <cell r="D149">
            <v>4108.0349060033004</v>
          </cell>
          <cell r="E149">
            <v>3.47492350765887</v>
          </cell>
          <cell r="F149">
            <v>1365.6760527721401</v>
          </cell>
          <cell r="G149">
            <v>1.15520435639182</v>
          </cell>
          <cell r="H149">
            <v>2295.6508904714301</v>
          </cell>
          <cell r="I149">
            <v>1.9418557600422699</v>
          </cell>
          <cell r="J149">
            <v>6.5719836240929599</v>
          </cell>
          <cell r="K149">
            <v>3.0970601164340898</v>
          </cell>
          <cell r="L149">
            <v>1.9418557600422699</v>
          </cell>
        </row>
        <row r="150">
          <cell r="A150" t="str">
            <v>8129-0.7</v>
          </cell>
          <cell r="B150">
            <v>8129</v>
          </cell>
          <cell r="C150">
            <v>0.70699999999999996</v>
          </cell>
          <cell r="D150">
            <v>295.33532413791499</v>
          </cell>
          <cell r="E150">
            <v>4.1787593586196499</v>
          </cell>
          <cell r="F150">
            <v>0</v>
          </cell>
          <cell r="G150">
            <v>0</v>
          </cell>
          <cell r="H150">
            <v>7.8933345016557697</v>
          </cell>
          <cell r="I150">
            <v>0.11168438965366199</v>
          </cell>
          <cell r="J150">
            <v>4.2904437482733115</v>
          </cell>
          <cell r="K150">
            <v>0.11168438965366199</v>
          </cell>
          <cell r="L150">
            <v>0.11168438965366199</v>
          </cell>
        </row>
        <row r="151">
          <cell r="A151" t="str">
            <v>8130-4.1</v>
          </cell>
          <cell r="B151">
            <v>8130</v>
          </cell>
          <cell r="C151">
            <v>4.0679999999999996</v>
          </cell>
          <cell r="D151">
            <v>1615.88067838752</v>
          </cell>
          <cell r="E151">
            <v>3.9717485101958201</v>
          </cell>
          <cell r="F151">
            <v>149.02538239544799</v>
          </cell>
          <cell r="G151">
            <v>0.36629644034182501</v>
          </cell>
          <cell r="H151">
            <v>367.01194727592502</v>
          </cell>
          <cell r="I151">
            <v>0.90209578857755102</v>
          </cell>
          <cell r="J151">
            <v>5.240140739115196</v>
          </cell>
          <cell r="K151">
            <v>1.2683922289193761</v>
          </cell>
          <cell r="L151">
            <v>0.90209578857755102</v>
          </cell>
        </row>
        <row r="152">
          <cell r="A152" t="str">
            <v>8132-12.3</v>
          </cell>
          <cell r="B152">
            <v>8132</v>
          </cell>
          <cell r="C152">
            <v>12.28</v>
          </cell>
          <cell r="D152">
            <v>6006.8934889313496</v>
          </cell>
          <cell r="E152">
            <v>4.8917849455821498</v>
          </cell>
          <cell r="F152">
            <v>1833.1964335411401</v>
          </cell>
          <cell r="G152">
            <v>1.4928852546521201</v>
          </cell>
          <cell r="H152">
            <v>5097.4413689758903</v>
          </cell>
          <cell r="I152">
            <v>4.1511618269396102</v>
          </cell>
          <cell r="J152">
            <v>10.53583202717388</v>
          </cell>
          <cell r="K152">
            <v>5.6440470815917303</v>
          </cell>
          <cell r="L152">
            <v>4.1511618269396102</v>
          </cell>
        </row>
        <row r="153">
          <cell r="A153" t="str">
            <v>8133-2.4</v>
          </cell>
          <cell r="B153">
            <v>8133</v>
          </cell>
          <cell r="C153">
            <v>2.355</v>
          </cell>
          <cell r="D153">
            <v>194.618300630318</v>
          </cell>
          <cell r="E153">
            <v>0.82629262691727101</v>
          </cell>
          <cell r="F153">
            <v>59.774498006008798</v>
          </cell>
          <cell r="G153">
            <v>0.253785110753104</v>
          </cell>
          <cell r="H153">
            <v>261.265628193883</v>
          </cell>
          <cell r="I153">
            <v>1.10925777043746</v>
          </cell>
          <cell r="J153">
            <v>2.1893355081078347</v>
          </cell>
          <cell r="K153">
            <v>1.3630428811905639</v>
          </cell>
          <cell r="L153">
            <v>1.10925777043746</v>
          </cell>
        </row>
        <row r="154">
          <cell r="A154" t="str">
            <v>8134-1.6</v>
          </cell>
          <cell r="B154">
            <v>8134</v>
          </cell>
          <cell r="C154">
            <v>1.609</v>
          </cell>
          <cell r="D154">
            <v>214.977547231426</v>
          </cell>
          <cell r="E154">
            <v>1.3360684501464699</v>
          </cell>
          <cell r="F154">
            <v>124.090488826157</v>
          </cell>
          <cell r="G154">
            <v>0.77121257181990099</v>
          </cell>
          <cell r="H154">
            <v>212.154718699923</v>
          </cell>
          <cell r="I154">
            <v>1.3185247941243099</v>
          </cell>
          <cell r="J154">
            <v>3.4258058160906808</v>
          </cell>
          <cell r="K154">
            <v>2.0897373659442109</v>
          </cell>
          <cell r="L154">
            <v>1.3185247941243099</v>
          </cell>
        </row>
        <row r="155">
          <cell r="A155" t="str">
            <v>8135-1.8</v>
          </cell>
          <cell r="B155">
            <v>8135</v>
          </cell>
          <cell r="C155">
            <v>1.802</v>
          </cell>
          <cell r="D155">
            <v>6.4667902734099995E-4</v>
          </cell>
          <cell r="E155">
            <v>3.5885905639999999E-6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3.5885905639999999E-6</v>
          </cell>
          <cell r="K155">
            <v>0</v>
          </cell>
          <cell r="L155">
            <v>0</v>
          </cell>
        </row>
        <row r="156">
          <cell r="A156" t="str">
            <v>8136-6.7</v>
          </cell>
          <cell r="B156">
            <v>8136</v>
          </cell>
          <cell r="C156">
            <v>6.7149999999999999</v>
          </cell>
          <cell r="D156">
            <v>1060.25112082497</v>
          </cell>
          <cell r="E156">
            <v>1.5788235584368799</v>
          </cell>
          <cell r="F156">
            <v>617.23767163570994</v>
          </cell>
          <cell r="G156">
            <v>0.91913072100780102</v>
          </cell>
          <cell r="H156">
            <v>978.80668611191504</v>
          </cell>
          <cell r="I156">
            <v>1.4575443730600199</v>
          </cell>
          <cell r="J156">
            <v>3.9554986525047005</v>
          </cell>
          <cell r="K156">
            <v>2.3766750940678207</v>
          </cell>
          <cell r="L156">
            <v>1.4575443730600199</v>
          </cell>
        </row>
        <row r="157">
          <cell r="A157" t="str">
            <v>8138-3.4</v>
          </cell>
          <cell r="B157">
            <v>8138</v>
          </cell>
          <cell r="C157">
            <v>3.4329999999999998</v>
          </cell>
          <cell r="D157">
            <v>359.760690663795</v>
          </cell>
          <cell r="E157">
            <v>1.0480688015083599</v>
          </cell>
          <cell r="F157">
            <v>72.052928033313904</v>
          </cell>
          <cell r="G157">
            <v>0.20990738535026801</v>
          </cell>
          <cell r="H157">
            <v>680.49988153495303</v>
          </cell>
          <cell r="I157">
            <v>1.9824586559220101</v>
          </cell>
          <cell r="J157">
            <v>3.2404348427806378</v>
          </cell>
          <cell r="K157">
            <v>2.1923660412722783</v>
          </cell>
          <cell r="L157">
            <v>1.9824586559220101</v>
          </cell>
        </row>
        <row r="158">
          <cell r="A158" t="str">
            <v>8139-29.7</v>
          </cell>
          <cell r="B158">
            <v>8139</v>
          </cell>
          <cell r="C158">
            <v>29.713000000000001</v>
          </cell>
          <cell r="D158">
            <v>9888.8320825397295</v>
          </cell>
          <cell r="E158">
            <v>3.3281227607614299</v>
          </cell>
          <cell r="F158">
            <v>2373.0090777465698</v>
          </cell>
          <cell r="G158">
            <v>0.79864492158648703</v>
          </cell>
          <cell r="H158">
            <v>3459.4341853516898</v>
          </cell>
          <cell r="I158">
            <v>1.1642852821774401</v>
          </cell>
          <cell r="J158">
            <v>5.291052964525357</v>
          </cell>
          <cell r="K158">
            <v>1.9629302037639271</v>
          </cell>
          <cell r="L158">
            <v>1.1642852821774401</v>
          </cell>
        </row>
        <row r="159">
          <cell r="A159" t="str">
            <v>8139-3.2</v>
          </cell>
          <cell r="B159">
            <v>8139</v>
          </cell>
          <cell r="C159">
            <v>3.2090000000000001</v>
          </cell>
          <cell r="D159">
            <v>2308.3894224146302</v>
          </cell>
          <cell r="E159">
            <v>7.1944047626260303</v>
          </cell>
          <cell r="F159">
            <v>316.17655311514602</v>
          </cell>
          <cell r="G159">
            <v>0.98540656852555397</v>
          </cell>
          <cell r="H159">
            <v>497.98114365155499</v>
          </cell>
          <cell r="I159">
            <v>1.55202492127049</v>
          </cell>
          <cell r="J159">
            <v>9.7318362524220738</v>
          </cell>
          <cell r="K159">
            <v>2.5374314897960439</v>
          </cell>
          <cell r="L159">
            <v>1.55202492127049</v>
          </cell>
        </row>
        <row r="160">
          <cell r="A160" t="str">
            <v>8140-3.7</v>
          </cell>
          <cell r="B160">
            <v>8140</v>
          </cell>
          <cell r="C160">
            <v>3.6749999999999998</v>
          </cell>
          <cell r="D160">
            <v>24.980386924682499</v>
          </cell>
          <cell r="E160">
            <v>6.7966405735657001E-2</v>
          </cell>
          <cell r="F160">
            <v>10.2875550521712</v>
          </cell>
          <cell r="G160">
            <v>2.7990284650590998E-2</v>
          </cell>
          <cell r="H160">
            <v>229.02057164272099</v>
          </cell>
          <cell r="I160">
            <v>0.62311705343127499</v>
          </cell>
          <cell r="J160">
            <v>0.71907374381752298</v>
          </cell>
          <cell r="K160">
            <v>0.65110733808186594</v>
          </cell>
          <cell r="L160">
            <v>0.62311705343127499</v>
          </cell>
        </row>
        <row r="161">
          <cell r="A161" t="str">
            <v>8141-2.7</v>
          </cell>
          <cell r="B161">
            <v>8141</v>
          </cell>
          <cell r="C161">
            <v>2.7210000000000001</v>
          </cell>
          <cell r="D161">
            <v>410.24895585018697</v>
          </cell>
          <cell r="E161">
            <v>1.5074656050274999</v>
          </cell>
          <cell r="F161">
            <v>328.21807134238702</v>
          </cell>
          <cell r="G161">
            <v>1.2060419568204599</v>
          </cell>
          <cell r="H161">
            <v>8.3666344657540304</v>
          </cell>
          <cell r="I161">
            <v>3.074331697158E-2</v>
          </cell>
          <cell r="J161">
            <v>2.7442508788195399</v>
          </cell>
          <cell r="K161">
            <v>1.23678527379204</v>
          </cell>
          <cell r="L161">
            <v>3.074331697158E-2</v>
          </cell>
        </row>
        <row r="162">
          <cell r="A162" t="str">
            <v>8142-5.3</v>
          </cell>
          <cell r="B162">
            <v>8142</v>
          </cell>
          <cell r="C162">
            <v>5.2679999999999998</v>
          </cell>
          <cell r="D162">
            <v>7702.6272193549803</v>
          </cell>
          <cell r="E162">
            <v>14.6222564542922</v>
          </cell>
          <cell r="F162">
            <v>476.79766923113101</v>
          </cell>
          <cell r="G162">
            <v>0.90512725045133502</v>
          </cell>
          <cell r="H162">
            <v>1362.1826137758601</v>
          </cell>
          <cell r="I162">
            <v>2.5858947796615102</v>
          </cell>
          <cell r="J162">
            <v>18.113278484405043</v>
          </cell>
          <cell r="K162">
            <v>3.4910220301128452</v>
          </cell>
          <cell r="L162">
            <v>2.5858947796615102</v>
          </cell>
        </row>
        <row r="163">
          <cell r="A163" t="str">
            <v>8143-22.1</v>
          </cell>
          <cell r="B163">
            <v>8143</v>
          </cell>
          <cell r="C163">
            <v>22.082000000000001</v>
          </cell>
          <cell r="D163">
            <v>10823.9882776866</v>
          </cell>
          <cell r="E163">
            <v>4.9016936026372804</v>
          </cell>
          <cell r="F163">
            <v>3738.6239392674102</v>
          </cell>
          <cell r="G163">
            <v>1.6930532975124699</v>
          </cell>
          <cell r="H163">
            <v>11691.504681669599</v>
          </cell>
          <cell r="I163">
            <v>5.2945524545220897</v>
          </cell>
          <cell r="J163">
            <v>11.88929935467184</v>
          </cell>
          <cell r="K163">
            <v>6.9876057520345594</v>
          </cell>
          <cell r="L163">
            <v>5.2945524545220897</v>
          </cell>
        </row>
        <row r="164">
          <cell r="A164" t="str">
            <v>8144-10.5</v>
          </cell>
          <cell r="B164">
            <v>8144</v>
          </cell>
          <cell r="C164">
            <v>10.484</v>
          </cell>
          <cell r="D164">
            <v>2119.4268149085701</v>
          </cell>
          <cell r="E164">
            <v>2.02158062309441</v>
          </cell>
          <cell r="F164">
            <v>612.07689781408203</v>
          </cell>
          <cell r="G164">
            <v>0.58381954392610702</v>
          </cell>
          <cell r="H164">
            <v>1607.7218662215</v>
          </cell>
          <cell r="I164">
            <v>1.5334992221558601</v>
          </cell>
          <cell r="J164">
            <v>4.1388993891763768</v>
          </cell>
          <cell r="K164">
            <v>2.1173187660819672</v>
          </cell>
          <cell r="L164">
            <v>1.5334992221558601</v>
          </cell>
        </row>
        <row r="165">
          <cell r="A165" t="str">
            <v>8145-5.9</v>
          </cell>
          <cell r="B165">
            <v>8145</v>
          </cell>
          <cell r="C165">
            <v>5.851</v>
          </cell>
          <cell r="D165">
            <v>3153.03440424972</v>
          </cell>
          <cell r="E165">
            <v>5.3891750190960996</v>
          </cell>
          <cell r="F165">
            <v>846.67571661188401</v>
          </cell>
          <cell r="G165">
            <v>1.4471404482901</v>
          </cell>
          <cell r="H165">
            <v>482.964670485147</v>
          </cell>
          <cell r="I165">
            <v>0.82548453444607395</v>
          </cell>
          <cell r="J165">
            <v>7.6618000018322743</v>
          </cell>
          <cell r="K165">
            <v>2.2726249827361737</v>
          </cell>
          <cell r="L165">
            <v>0.82548453444607395</v>
          </cell>
        </row>
        <row r="166">
          <cell r="A166" t="str">
            <v>8146-8.8</v>
          </cell>
          <cell r="B166">
            <v>8146</v>
          </cell>
          <cell r="C166">
            <v>8.8119999999999994</v>
          </cell>
          <cell r="D166">
            <v>591.54165663771596</v>
          </cell>
          <cell r="E166">
            <v>0.67126214637383996</v>
          </cell>
          <cell r="F166">
            <v>240.62212969671199</v>
          </cell>
          <cell r="G166">
            <v>0.27305013169035602</v>
          </cell>
          <cell r="H166">
            <v>1017.58511726966</v>
          </cell>
          <cell r="I166">
            <v>1.15472234672198</v>
          </cell>
          <cell r="J166">
            <v>2.0990346247861762</v>
          </cell>
          <cell r="K166">
            <v>1.427772478412336</v>
          </cell>
          <cell r="L166">
            <v>1.15472234672198</v>
          </cell>
        </row>
        <row r="167">
          <cell r="A167" t="str">
            <v>8137-7.8</v>
          </cell>
          <cell r="B167">
            <v>8137</v>
          </cell>
          <cell r="C167">
            <v>7.7779999999999996</v>
          </cell>
          <cell r="D167">
            <v>2339.6517306053502</v>
          </cell>
          <cell r="E167">
            <v>3.0080835792028999</v>
          </cell>
          <cell r="F167">
            <v>731.99690214828104</v>
          </cell>
          <cell r="G167">
            <v>0.94112633627309905</v>
          </cell>
          <cell r="H167">
            <v>824.58287451400395</v>
          </cell>
          <cell r="I167">
            <v>1.06016385775319</v>
          </cell>
          <cell r="J167">
            <v>5.0093737732291892</v>
          </cell>
          <cell r="K167">
            <v>2.0012901940262893</v>
          </cell>
          <cell r="L167">
            <v>1.06016385775319</v>
          </cell>
        </row>
        <row r="168">
          <cell r="A168" t="str">
            <v>8148-3.4</v>
          </cell>
          <cell r="B168">
            <v>8148</v>
          </cell>
          <cell r="C168">
            <v>3.4129999999999998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</row>
        <row r="169">
          <cell r="A169" t="str">
            <v>8149-2.6</v>
          </cell>
          <cell r="B169">
            <v>8149</v>
          </cell>
          <cell r="C169">
            <v>2.6389999999999998</v>
          </cell>
          <cell r="D169">
            <v>205.09336677747299</v>
          </cell>
          <cell r="E169">
            <v>0.77705052916613604</v>
          </cell>
          <cell r="F169">
            <v>82.533131253177999</v>
          </cell>
          <cell r="G169">
            <v>0.31269862268926502</v>
          </cell>
          <cell r="H169">
            <v>415.83933506758302</v>
          </cell>
          <cell r="I169">
            <v>1.57551743598297</v>
          </cell>
          <cell r="J169">
            <v>2.6652665878383708</v>
          </cell>
          <cell r="K169">
            <v>1.888216058672235</v>
          </cell>
          <cell r="L169">
            <v>1.57551743598297</v>
          </cell>
        </row>
        <row r="170">
          <cell r="A170" t="str">
            <v>8147-28.7</v>
          </cell>
          <cell r="B170">
            <v>8147</v>
          </cell>
          <cell r="C170">
            <v>28.670999999999999</v>
          </cell>
          <cell r="D170">
            <v>5850.6120279505503</v>
          </cell>
          <cell r="E170">
            <v>2.0406173592230701</v>
          </cell>
          <cell r="F170">
            <v>1870.8631141775099</v>
          </cell>
          <cell r="G170">
            <v>0.65253271440357696</v>
          </cell>
          <cell r="H170">
            <v>2117.9218535580699</v>
          </cell>
          <cell r="I170">
            <v>0.73870358847952</v>
          </cell>
          <cell r="J170">
            <v>3.431853662106167</v>
          </cell>
          <cell r="K170">
            <v>1.391236302883097</v>
          </cell>
          <cell r="L170">
            <v>0.73870358847952</v>
          </cell>
        </row>
        <row r="171">
          <cell r="A171" t="str">
            <v>8150-73.8</v>
          </cell>
          <cell r="B171">
            <v>8150</v>
          </cell>
          <cell r="C171">
            <v>73.813000000000002</v>
          </cell>
          <cell r="D171">
            <v>26274.269247027201</v>
          </cell>
          <cell r="E171">
            <v>3.5595601437794202</v>
          </cell>
          <cell r="F171">
            <v>6192.0212813746402</v>
          </cell>
          <cell r="G171">
            <v>0.83887669549968402</v>
          </cell>
          <cell r="H171">
            <v>13808.759050586999</v>
          </cell>
          <cell r="I171">
            <v>1.87076975916597</v>
          </cell>
          <cell r="J171">
            <v>6.2692065984450744</v>
          </cell>
          <cell r="K171">
            <v>2.7096464546656538</v>
          </cell>
          <cell r="L171">
            <v>1.87076975916597</v>
          </cell>
        </row>
        <row r="172">
          <cell r="A172" t="str">
            <v>8209-47.5</v>
          </cell>
          <cell r="B172">
            <v>8209</v>
          </cell>
          <cell r="C172">
            <v>47.485999999999997</v>
          </cell>
          <cell r="D172">
            <v>58141.723240776002</v>
          </cell>
          <cell r="E172">
            <v>12.2438870320614</v>
          </cell>
          <cell r="F172">
            <v>13589.3238046304</v>
          </cell>
          <cell r="G172">
            <v>2.8617339877760801</v>
          </cell>
          <cell r="H172">
            <v>31679.573016090901</v>
          </cell>
          <cell r="I172">
            <v>6.6713040414483196</v>
          </cell>
          <cell r="J172">
            <v>21.776925061285802</v>
          </cell>
          <cell r="K172">
            <v>9.5330380292244001</v>
          </cell>
          <cell r="L172">
            <v>6.6713040414483196</v>
          </cell>
        </row>
        <row r="173">
          <cell r="A173" t="str">
            <v>8166-7.2</v>
          </cell>
          <cell r="B173">
            <v>8166</v>
          </cell>
          <cell r="C173">
            <v>7.16</v>
          </cell>
          <cell r="D173">
            <v>4070.0422228968</v>
          </cell>
          <cell r="E173">
            <v>5.6840277913813502</v>
          </cell>
          <cell r="F173">
            <v>988.97156310078401</v>
          </cell>
          <cell r="G173">
            <v>1.3811507452986</v>
          </cell>
          <cell r="H173">
            <v>1080.28530476371</v>
          </cell>
          <cell r="I173">
            <v>1.5086751828651701</v>
          </cell>
          <cell r="J173">
            <v>8.5738537195451201</v>
          </cell>
          <cell r="K173">
            <v>2.8898259281637699</v>
          </cell>
          <cell r="L173">
            <v>1.5086751828651701</v>
          </cell>
        </row>
        <row r="174">
          <cell r="A174" t="str">
            <v>8151-0.6</v>
          </cell>
          <cell r="B174">
            <v>8151</v>
          </cell>
          <cell r="C174">
            <v>0.623</v>
          </cell>
          <cell r="D174">
            <v>99.144773553882203</v>
          </cell>
          <cell r="E174">
            <v>1.59202000083119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1.59202000083119</v>
          </cell>
          <cell r="K174">
            <v>0</v>
          </cell>
          <cell r="L174">
            <v>0</v>
          </cell>
        </row>
        <row r="175">
          <cell r="A175" t="str">
            <v>8155-7.9</v>
          </cell>
          <cell r="B175">
            <v>8155</v>
          </cell>
          <cell r="C175">
            <v>7.9009999999999998</v>
          </cell>
          <cell r="D175">
            <v>4875.9005498692504</v>
          </cell>
          <cell r="E175">
            <v>6.1709092622684301</v>
          </cell>
          <cell r="F175">
            <v>1558.9499008138901</v>
          </cell>
          <cell r="G175">
            <v>1.9729972512673299</v>
          </cell>
          <cell r="H175">
            <v>3451.56374673356</v>
          </cell>
          <cell r="I175">
            <v>4.3682775061110002</v>
          </cell>
          <cell r="J175">
            <v>12.51218401964676</v>
          </cell>
          <cell r="K175">
            <v>6.3412747573783301</v>
          </cell>
          <cell r="L175">
            <v>4.3682775061110002</v>
          </cell>
        </row>
        <row r="176">
          <cell r="A176" t="str">
            <v>8107-9.3</v>
          </cell>
          <cell r="B176">
            <v>8107</v>
          </cell>
          <cell r="C176">
            <v>9.3089999999999993</v>
          </cell>
          <cell r="D176">
            <v>893.07528294599194</v>
          </cell>
          <cell r="E176">
            <v>0.95940922202031698</v>
          </cell>
          <cell r="F176">
            <v>175.30378584480701</v>
          </cell>
          <cell r="G176">
            <v>0.18832462616116799</v>
          </cell>
          <cell r="H176">
            <v>189.14261508072701</v>
          </cell>
          <cell r="I176">
            <v>0.203191346407986</v>
          </cell>
          <cell r="J176">
            <v>1.3509251945894709</v>
          </cell>
          <cell r="K176">
            <v>0.39151597256915399</v>
          </cell>
          <cell r="L176">
            <v>0.203191346407986</v>
          </cell>
        </row>
        <row r="177">
          <cell r="A177" t="str">
            <v>8105-0</v>
          </cell>
          <cell r="B177">
            <v>8105</v>
          </cell>
          <cell r="C177">
            <v>8.9999999999999993E-3</v>
          </cell>
          <cell r="D177">
            <v>4.0028939891490101</v>
          </cell>
          <cell r="E177">
            <v>4.2245874837465403</v>
          </cell>
          <cell r="F177">
            <v>13.7648628960305</v>
          </cell>
          <cell r="G177">
            <v>14.5272064820333</v>
          </cell>
          <cell r="H177">
            <v>10.046505442405699</v>
          </cell>
          <cell r="I177">
            <v>10.602914107251101</v>
          </cell>
          <cell r="J177">
            <v>29.354708073030942</v>
          </cell>
          <cell r="K177">
            <v>25.130120589284402</v>
          </cell>
          <cell r="L177">
            <v>10.602914107251101</v>
          </cell>
        </row>
        <row r="178">
          <cell r="A178" t="str">
            <v>8105-44.9</v>
          </cell>
          <cell r="B178">
            <v>8105</v>
          </cell>
          <cell r="C178">
            <v>44.895000000000003</v>
          </cell>
          <cell r="D178">
            <v>9026.5112099295493</v>
          </cell>
          <cell r="E178">
            <v>2.0105825570424001</v>
          </cell>
          <cell r="F178">
            <v>3115.9986214381802</v>
          </cell>
          <cell r="G178">
            <v>0.69406355681916798</v>
          </cell>
          <cell r="H178">
            <v>10698.1242382363</v>
          </cell>
          <cell r="I178">
            <v>2.3829208745466501</v>
          </cell>
          <cell r="J178">
            <v>5.0875669884082182</v>
          </cell>
          <cell r="K178">
            <v>3.0769844313658181</v>
          </cell>
          <cell r="L178">
            <v>2.3829208745466501</v>
          </cell>
        </row>
        <row r="179">
          <cell r="A179" t="str">
            <v>8108-119.1</v>
          </cell>
          <cell r="B179">
            <v>8108</v>
          </cell>
          <cell r="C179">
            <v>119.113</v>
          </cell>
          <cell r="D179">
            <v>45146.148124399602</v>
          </cell>
          <cell r="E179">
            <v>3.7902034056203902</v>
          </cell>
          <cell r="F179">
            <v>17039.660132313798</v>
          </cell>
          <cell r="G179">
            <v>1.43054901796162</v>
          </cell>
          <cell r="H179">
            <v>40099.502683266503</v>
          </cell>
          <cell r="I179">
            <v>3.3665169222190801</v>
          </cell>
          <cell r="J179">
            <v>8.58726934580109</v>
          </cell>
          <cell r="K179">
            <v>4.7970659401807003</v>
          </cell>
          <cell r="L179">
            <v>3.3665169222190801</v>
          </cell>
        </row>
        <row r="180">
          <cell r="A180" t="str">
            <v>8152-60.8</v>
          </cell>
          <cell r="B180">
            <v>8152</v>
          </cell>
          <cell r="C180">
            <v>60.764000000000003</v>
          </cell>
          <cell r="D180">
            <v>15251.807260546</v>
          </cell>
          <cell r="E180">
            <v>2.5100156168138499</v>
          </cell>
          <cell r="F180">
            <v>2716.4219636786302</v>
          </cell>
          <cell r="G180">
            <v>0.44704613913704799</v>
          </cell>
          <cell r="H180">
            <v>9399.3777816940092</v>
          </cell>
          <cell r="I180">
            <v>1.54687143742074</v>
          </cell>
          <cell r="J180">
            <v>4.5039331933716378</v>
          </cell>
          <cell r="K180">
            <v>1.9939175765577879</v>
          </cell>
          <cell r="L180">
            <v>1.54687143742074</v>
          </cell>
        </row>
        <row r="181">
          <cell r="A181" t="str">
            <v>8153-226.1</v>
          </cell>
          <cell r="B181">
            <v>8153</v>
          </cell>
          <cell r="C181">
            <v>226.119</v>
          </cell>
          <cell r="D181">
            <v>64596.9080395368</v>
          </cell>
          <cell r="E181">
            <v>2.8567639667558899</v>
          </cell>
          <cell r="F181">
            <v>18861.4597993774</v>
          </cell>
          <cell r="G181">
            <v>0.83413804701452599</v>
          </cell>
          <cell r="H181">
            <v>48524.629334247198</v>
          </cell>
          <cell r="I181">
            <v>2.14597597298958</v>
          </cell>
          <cell r="J181">
            <v>5.8368779867599958</v>
          </cell>
          <cell r="K181">
            <v>2.9801140200041059</v>
          </cell>
          <cell r="L181">
            <v>2.14597597298958</v>
          </cell>
        </row>
        <row r="182">
          <cell r="A182" t="str">
            <v>8157-9.2</v>
          </cell>
          <cell r="B182">
            <v>8157</v>
          </cell>
          <cell r="C182">
            <v>9.2159999999999993</v>
          </cell>
          <cell r="D182">
            <v>5364.9512632955802</v>
          </cell>
          <cell r="E182">
            <v>5.82122097596777</v>
          </cell>
          <cell r="F182">
            <v>2211.4356930059698</v>
          </cell>
          <cell r="G182">
            <v>2.39951030519192</v>
          </cell>
          <cell r="H182">
            <v>8023.92053147161</v>
          </cell>
          <cell r="I182">
            <v>8.7063259692332302</v>
          </cell>
          <cell r="J182">
            <v>16.92705725039292</v>
          </cell>
          <cell r="K182">
            <v>11.105836274425151</v>
          </cell>
          <cell r="L182">
            <v>8.7063259692332302</v>
          </cell>
        </row>
        <row r="183">
          <cell r="A183" t="str">
            <v>8162-72.1</v>
          </cell>
          <cell r="B183">
            <v>8162</v>
          </cell>
          <cell r="C183">
            <v>72.087000000000003</v>
          </cell>
          <cell r="D183">
            <v>40297.163496690599</v>
          </cell>
          <cell r="E183">
            <v>5.5900719760986197</v>
          </cell>
          <cell r="F183">
            <v>12620.831730784501</v>
          </cell>
          <cell r="G183">
            <v>1.7507772669684101</v>
          </cell>
          <cell r="H183">
            <v>30698.7860428286</v>
          </cell>
          <cell r="I183">
            <v>4.2585732758177199</v>
          </cell>
          <cell r="J183">
            <v>11.599422518884751</v>
          </cell>
          <cell r="K183">
            <v>6.0093505427861302</v>
          </cell>
          <cell r="L183">
            <v>4.2585732758177199</v>
          </cell>
        </row>
        <row r="184">
          <cell r="A184" t="str">
            <v>8163-83.8</v>
          </cell>
          <cell r="B184">
            <v>8163</v>
          </cell>
          <cell r="C184">
            <v>83.757999999999996</v>
          </cell>
          <cell r="D184">
            <v>94450.405003441701</v>
          </cell>
          <cell r="E184">
            <v>11.276608461087701</v>
          </cell>
          <cell r="F184">
            <v>40041.552359908499</v>
          </cell>
          <cell r="G184">
            <v>4.7806349599070401</v>
          </cell>
          <cell r="H184">
            <v>121245.547181583</v>
          </cell>
          <cell r="I184">
            <v>14.475730021138901</v>
          </cell>
          <cell r="J184">
            <v>30.532973442133642</v>
          </cell>
          <cell r="K184">
            <v>19.256364981045941</v>
          </cell>
          <cell r="L184">
            <v>14.475730021138901</v>
          </cell>
        </row>
        <row r="185">
          <cell r="A185" t="str">
            <v>8164-12.6</v>
          </cell>
          <cell r="B185">
            <v>8164</v>
          </cell>
          <cell r="C185">
            <v>12.561</v>
          </cell>
          <cell r="D185">
            <v>6729.6444707642704</v>
          </cell>
          <cell r="E185">
            <v>5.35767195019731</v>
          </cell>
          <cell r="F185">
            <v>2276.9307956688799</v>
          </cell>
          <cell r="G185">
            <v>1.8127329474078699</v>
          </cell>
          <cell r="H185">
            <v>2977.4494431278399</v>
          </cell>
          <cell r="I185">
            <v>2.3704368683781198</v>
          </cell>
          <cell r="J185">
            <v>9.5408417659833002</v>
          </cell>
          <cell r="K185">
            <v>4.1831698157859893</v>
          </cell>
          <cell r="L185">
            <v>2.3704368683781198</v>
          </cell>
        </row>
        <row r="186">
          <cell r="A186" t="str">
            <v>8165-0.7</v>
          </cell>
          <cell r="B186">
            <v>8165</v>
          </cell>
          <cell r="C186">
            <v>0.74199999999999999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A187" t="str">
            <v>8167-10.1</v>
          </cell>
          <cell r="B187">
            <v>8167</v>
          </cell>
          <cell r="C187">
            <v>10.116</v>
          </cell>
          <cell r="D187">
            <v>1155.96392530811</v>
          </cell>
          <cell r="E187">
            <v>1.14266179038199</v>
          </cell>
          <cell r="F187">
            <v>380.22218744330098</v>
          </cell>
          <cell r="G187">
            <v>0.37584682007365899</v>
          </cell>
          <cell r="H187">
            <v>670.25510369437598</v>
          </cell>
          <cell r="I187">
            <v>0.66254221263517799</v>
          </cell>
          <cell r="J187">
            <v>2.181050823090827</v>
          </cell>
          <cell r="K187">
            <v>1.038389032708837</v>
          </cell>
          <cell r="L187">
            <v>0.66254221263517799</v>
          </cell>
        </row>
        <row r="188">
          <cell r="A188" t="str">
            <v>8168-1.5</v>
          </cell>
          <cell r="B188">
            <v>8168</v>
          </cell>
          <cell r="C188">
            <v>1.4850000000000001</v>
          </cell>
          <cell r="D188">
            <v>83.326911901182001</v>
          </cell>
          <cell r="E188">
            <v>0.56128986990319796</v>
          </cell>
          <cell r="F188">
            <v>19.894976806113799</v>
          </cell>
          <cell r="G188">
            <v>0.13401251394595801</v>
          </cell>
          <cell r="H188">
            <v>39.463827156971</v>
          </cell>
          <cell r="I188">
            <v>0.26582824090597801</v>
          </cell>
          <cell r="J188">
            <v>0.961130624755134</v>
          </cell>
          <cell r="K188">
            <v>0.39984075485193604</v>
          </cell>
          <cell r="L188">
            <v>0.26582824090597801</v>
          </cell>
        </row>
        <row r="189">
          <cell r="A189" t="str">
            <v>8169-215.1</v>
          </cell>
          <cell r="B189">
            <v>8169</v>
          </cell>
          <cell r="C189">
            <v>215.06</v>
          </cell>
          <cell r="D189">
            <v>152481.556468478</v>
          </cell>
          <cell r="E189">
            <v>7.09018470690377</v>
          </cell>
          <cell r="F189">
            <v>71983.034014067496</v>
          </cell>
          <cell r="G189">
            <v>3.3471130459543801</v>
          </cell>
          <cell r="H189">
            <v>99898.992632307098</v>
          </cell>
          <cell r="I189">
            <v>4.64516710218063</v>
          </cell>
          <cell r="J189">
            <v>15.082464855038779</v>
          </cell>
          <cell r="K189">
            <v>7.9922801481350101</v>
          </cell>
          <cell r="L189">
            <v>4.64516710218063</v>
          </cell>
        </row>
        <row r="190">
          <cell r="A190" t="str">
            <v>8170-0.2</v>
          </cell>
          <cell r="B190">
            <v>8170</v>
          </cell>
          <cell r="C190">
            <v>0.185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1">
          <cell r="A191" t="str">
            <v>8172-0.8</v>
          </cell>
          <cell r="B191">
            <v>8172</v>
          </cell>
          <cell r="C191">
            <v>0.84399999999999997</v>
          </cell>
          <cell r="D191">
            <v>9.0089835349645</v>
          </cell>
          <cell r="E191">
            <v>0.10678920602438401</v>
          </cell>
          <cell r="F191">
            <v>44.958705303666598</v>
          </cell>
          <cell r="G191">
            <v>0.53292410010845503</v>
          </cell>
          <cell r="H191">
            <v>0</v>
          </cell>
          <cell r="I191">
            <v>0</v>
          </cell>
          <cell r="J191">
            <v>0.63971330613283905</v>
          </cell>
          <cell r="K191">
            <v>0.53292410010845503</v>
          </cell>
          <cell r="L191">
            <v>0</v>
          </cell>
        </row>
        <row r="192">
          <cell r="A192" t="str">
            <v>8154-39.7</v>
          </cell>
          <cell r="B192">
            <v>8154</v>
          </cell>
          <cell r="C192">
            <v>39.682000000000002</v>
          </cell>
          <cell r="D192">
            <v>15265.5688185814</v>
          </cell>
          <cell r="E192">
            <v>3.8469846160427101</v>
          </cell>
          <cell r="F192">
            <v>3506.3672356757902</v>
          </cell>
          <cell r="G192">
            <v>0.88361861743547498</v>
          </cell>
          <cell r="H192">
            <v>8787.7274515580302</v>
          </cell>
          <cell r="I192">
            <v>2.2145425904451499</v>
          </cell>
          <cell r="J192">
            <v>6.945145823923335</v>
          </cell>
          <cell r="K192">
            <v>3.0981612078806249</v>
          </cell>
          <cell r="L192">
            <v>2.2145425904451499</v>
          </cell>
        </row>
        <row r="193">
          <cell r="A193" t="str">
            <v>8173-1.7</v>
          </cell>
          <cell r="B193">
            <v>8173</v>
          </cell>
          <cell r="C193">
            <v>1.6519999999999999</v>
          </cell>
          <cell r="D193">
            <v>532.36751700142202</v>
          </cell>
          <cell r="E193">
            <v>3.2230634920440502</v>
          </cell>
          <cell r="F193">
            <v>135.970444247963</v>
          </cell>
          <cell r="G193">
            <v>0.82319330322975204</v>
          </cell>
          <cell r="H193">
            <v>204.24253730232499</v>
          </cell>
          <cell r="I193">
            <v>1.23652673102482</v>
          </cell>
          <cell r="J193">
            <v>5.2827835262986218</v>
          </cell>
          <cell r="K193">
            <v>2.0597200342545721</v>
          </cell>
          <cell r="L193">
            <v>1.23652673102482</v>
          </cell>
        </row>
        <row r="194">
          <cell r="A194" t="str">
            <v>8174-0.6</v>
          </cell>
          <cell r="B194">
            <v>8174</v>
          </cell>
          <cell r="C194">
            <v>0.63800000000000001</v>
          </cell>
          <cell r="D194">
            <v>1177.4854733764901</v>
          </cell>
          <cell r="E194">
            <v>18.449175644178801</v>
          </cell>
          <cell r="F194">
            <v>156.692890073645</v>
          </cell>
          <cell r="G194">
            <v>2.45510854828045</v>
          </cell>
          <cell r="H194">
            <v>76.107013035962098</v>
          </cell>
          <cell r="I194">
            <v>1.1924662197554901</v>
          </cell>
          <cell r="J194">
            <v>22.096750412214742</v>
          </cell>
          <cell r="K194">
            <v>3.6475747680359403</v>
          </cell>
          <cell r="L194">
            <v>1.1924662197554901</v>
          </cell>
        </row>
        <row r="195">
          <cell r="A195" t="str">
            <v>8175-2.2</v>
          </cell>
          <cell r="B195">
            <v>8175</v>
          </cell>
          <cell r="C195">
            <v>2.2229999999999999</v>
          </cell>
          <cell r="D195">
            <v>38.367014731254102</v>
          </cell>
          <cell r="E195">
            <v>0.17261694754478801</v>
          </cell>
          <cell r="F195">
            <v>29.541158262247301</v>
          </cell>
          <cell r="G195">
            <v>0.132908557047903</v>
          </cell>
          <cell r="H195">
            <v>0</v>
          </cell>
          <cell r="I195">
            <v>0</v>
          </cell>
          <cell r="J195">
            <v>0.30552550459269101</v>
          </cell>
          <cell r="K195">
            <v>0.132908557047903</v>
          </cell>
          <cell r="L195">
            <v>0</v>
          </cell>
        </row>
        <row r="196">
          <cell r="A196" t="str">
            <v>8176-0.6</v>
          </cell>
          <cell r="B196">
            <v>8176</v>
          </cell>
          <cell r="C196">
            <v>0.57899999999999996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A197" t="str">
            <v>8177-0.8</v>
          </cell>
          <cell r="B197">
            <v>8177</v>
          </cell>
          <cell r="C197">
            <v>0.76800000000000002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A198" t="str">
            <v>8179-3.4</v>
          </cell>
          <cell r="B198">
            <v>8179</v>
          </cell>
          <cell r="C198">
            <v>3.3980000000000001</v>
          </cell>
          <cell r="D198">
            <v>330.19695966283302</v>
          </cell>
          <cell r="E198">
            <v>0.97173446418063703</v>
          </cell>
          <cell r="F198">
            <v>20.0145730838703</v>
          </cell>
          <cell r="G198">
            <v>5.8900755692354999E-2</v>
          </cell>
          <cell r="H198">
            <v>264.19235390858302</v>
          </cell>
          <cell r="I198">
            <v>0.77748994336023702</v>
          </cell>
          <cell r="J198">
            <v>1.8081251632332291</v>
          </cell>
          <cell r="K198">
            <v>0.836390699052592</v>
          </cell>
          <cell r="L198">
            <v>0.77748994336023702</v>
          </cell>
        </row>
        <row r="199">
          <cell r="A199" t="str">
            <v>8180-2.7</v>
          </cell>
          <cell r="B199">
            <v>8180</v>
          </cell>
          <cell r="C199">
            <v>2.6739999999999999</v>
          </cell>
          <cell r="D199">
            <v>320.80054322534397</v>
          </cell>
          <cell r="E199">
            <v>1.1994983137152799</v>
          </cell>
          <cell r="F199">
            <v>3.1415514144391601</v>
          </cell>
          <cell r="G199">
            <v>1.1746506368671E-2</v>
          </cell>
          <cell r="H199">
            <v>7.9487345346369596</v>
          </cell>
          <cell r="I199">
            <v>2.9720939916769998E-2</v>
          </cell>
          <cell r="J199">
            <v>1.2409657600007209</v>
          </cell>
          <cell r="K199">
            <v>4.1467446285440995E-2</v>
          </cell>
          <cell r="L199">
            <v>2.9720939916769998E-2</v>
          </cell>
        </row>
        <row r="200">
          <cell r="A200" t="str">
            <v>8181-3.1</v>
          </cell>
          <cell r="B200">
            <v>8181</v>
          </cell>
          <cell r="C200">
            <v>3.0670000000000002</v>
          </cell>
          <cell r="D200">
            <v>529.66797648981003</v>
          </cell>
          <cell r="E200">
            <v>1.7271538468876899</v>
          </cell>
          <cell r="F200">
            <v>157.50911999719301</v>
          </cell>
          <cell r="G200">
            <v>0.51360945837412098</v>
          </cell>
          <cell r="H200">
            <v>312.93070551331698</v>
          </cell>
          <cell r="I200">
            <v>1.02041183501114</v>
          </cell>
          <cell r="J200">
            <v>3.2611751402729507</v>
          </cell>
          <cell r="K200">
            <v>1.5340212933852611</v>
          </cell>
          <cell r="L200">
            <v>1.02041183501114</v>
          </cell>
        </row>
        <row r="201">
          <cell r="A201" t="str">
            <v>8182-2.1</v>
          </cell>
          <cell r="B201">
            <v>8182</v>
          </cell>
          <cell r="C201">
            <v>2.14</v>
          </cell>
          <cell r="D201">
            <v>709.588465035691</v>
          </cell>
          <cell r="E201">
            <v>3.3152780594804301</v>
          </cell>
          <cell r="F201">
            <v>344.07112884191901</v>
          </cell>
          <cell r="G201">
            <v>1.6075394690821301</v>
          </cell>
          <cell r="H201">
            <v>763.00321145519194</v>
          </cell>
          <cell r="I201">
            <v>3.5648378333253699</v>
          </cell>
          <cell r="J201">
            <v>8.4876553618879296</v>
          </cell>
          <cell r="K201">
            <v>5.1723773024074999</v>
          </cell>
          <cell r="L201">
            <v>3.5648378333253699</v>
          </cell>
        </row>
        <row r="202">
          <cell r="A202" t="str">
            <v>8183-15.1</v>
          </cell>
          <cell r="B202">
            <v>8183</v>
          </cell>
          <cell r="C202">
            <v>15.093999999999999</v>
          </cell>
          <cell r="D202">
            <v>2944.8770482585101</v>
          </cell>
          <cell r="E202">
            <v>1.9510003919752199</v>
          </cell>
          <cell r="F202">
            <v>115.70727242843201</v>
          </cell>
          <cell r="G202">
            <v>7.6656828167325997E-2</v>
          </cell>
          <cell r="H202">
            <v>538.03876482111798</v>
          </cell>
          <cell r="I202">
            <v>0.35645421654687698</v>
          </cell>
          <cell r="J202">
            <v>2.3841114366894232</v>
          </cell>
          <cell r="K202">
            <v>0.43311104471420298</v>
          </cell>
          <cell r="L202">
            <v>0.35645421654687698</v>
          </cell>
        </row>
        <row r="203">
          <cell r="A203" t="str">
            <v>8184-0.7</v>
          </cell>
          <cell r="B203">
            <v>8184</v>
          </cell>
          <cell r="C203">
            <v>0.749</v>
          </cell>
          <cell r="D203">
            <v>75.188549109192493</v>
          </cell>
          <cell r="E203">
            <v>1.0045173704558701</v>
          </cell>
          <cell r="F203">
            <v>115.124515712646</v>
          </cell>
          <cell r="G203">
            <v>1.5380610102042001</v>
          </cell>
          <cell r="H203">
            <v>44.576254063467701</v>
          </cell>
          <cell r="I203">
            <v>0.59553777865269697</v>
          </cell>
          <cell r="J203">
            <v>3.1381161593127676</v>
          </cell>
          <cell r="K203">
            <v>2.1335987888568972</v>
          </cell>
          <cell r="L203">
            <v>0.59553777865269697</v>
          </cell>
        </row>
        <row r="204">
          <cell r="A204" t="str">
            <v>8189-0.4</v>
          </cell>
          <cell r="B204">
            <v>8189</v>
          </cell>
          <cell r="C204">
            <v>0.38400000000000001</v>
          </cell>
          <cell r="D204">
            <v>320.21295605014802</v>
          </cell>
          <cell r="E204">
            <v>8.3439761474137892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8.3439761474137892</v>
          </cell>
          <cell r="K204">
            <v>0</v>
          </cell>
          <cell r="L204">
            <v>0</v>
          </cell>
        </row>
        <row r="205">
          <cell r="A205" t="str">
            <v>8190-1.8</v>
          </cell>
          <cell r="B205">
            <v>8190</v>
          </cell>
          <cell r="C205">
            <v>1.786</v>
          </cell>
          <cell r="D205">
            <v>200.13420284425899</v>
          </cell>
          <cell r="E205">
            <v>1.1202608856027401</v>
          </cell>
          <cell r="F205">
            <v>64.042942663858398</v>
          </cell>
          <cell r="G205">
            <v>0.358483470819081</v>
          </cell>
          <cell r="H205">
            <v>256.171766446292</v>
          </cell>
          <cell r="I205">
            <v>1.4339338597154401</v>
          </cell>
          <cell r="J205">
            <v>2.9126782161372611</v>
          </cell>
          <cell r="K205">
            <v>1.792417330534521</v>
          </cell>
          <cell r="L205">
            <v>1.4339338597154401</v>
          </cell>
        </row>
        <row r="206">
          <cell r="A206" t="str">
            <v>8192-202.4</v>
          </cell>
          <cell r="B206">
            <v>8192</v>
          </cell>
          <cell r="C206">
            <v>202.40700000000001</v>
          </cell>
          <cell r="D206">
            <v>95325.488803751199</v>
          </cell>
          <cell r="E206">
            <v>4.7095967619352797</v>
          </cell>
          <cell r="F206">
            <v>39009.250438847499</v>
          </cell>
          <cell r="G206">
            <v>1.92726879093736</v>
          </cell>
          <cell r="H206">
            <v>75380.601426267807</v>
          </cell>
          <cell r="I206">
            <v>3.7242110252458902</v>
          </cell>
          <cell r="J206">
            <v>10.36107657811853</v>
          </cell>
          <cell r="K206">
            <v>5.65147981618325</v>
          </cell>
          <cell r="L206">
            <v>3.7242110252458902</v>
          </cell>
        </row>
        <row r="207">
          <cell r="A207" t="str">
            <v>8192-79.4</v>
          </cell>
          <cell r="B207">
            <v>8192</v>
          </cell>
          <cell r="C207">
            <v>79.379000000000005</v>
          </cell>
          <cell r="D207">
            <v>33640.0114242665</v>
          </cell>
          <cell r="E207">
            <v>4.2379033590716002</v>
          </cell>
          <cell r="F207">
            <v>8428.5675222433802</v>
          </cell>
          <cell r="G207">
            <v>1.0618145803871599</v>
          </cell>
          <cell r="H207">
            <v>31648.001042452899</v>
          </cell>
          <cell r="I207">
            <v>3.9869537567684499</v>
          </cell>
          <cell r="J207">
            <v>9.2866716962272093</v>
          </cell>
          <cell r="K207">
            <v>5.04876833715561</v>
          </cell>
          <cell r="L207">
            <v>3.9869537567684499</v>
          </cell>
        </row>
        <row r="208">
          <cell r="A208" t="str">
            <v>8192-23.3</v>
          </cell>
          <cell r="B208">
            <v>8192</v>
          </cell>
          <cell r="C208">
            <v>23.338999999999999</v>
          </cell>
          <cell r="D208">
            <v>5384.8051971424502</v>
          </cell>
          <cell r="E208">
            <v>2.3071779561124499</v>
          </cell>
          <cell r="F208">
            <v>1882.8077025730299</v>
          </cell>
          <cell r="G208">
            <v>0.80670929921113099</v>
          </cell>
          <cell r="H208">
            <v>6809.98503277293</v>
          </cell>
          <cell r="I208">
            <v>2.9178116522037199</v>
          </cell>
          <cell r="J208">
            <v>6.0316989075273009</v>
          </cell>
          <cell r="K208">
            <v>3.724520951414851</v>
          </cell>
          <cell r="L208">
            <v>2.9178116522037199</v>
          </cell>
        </row>
        <row r="209">
          <cell r="A209" t="str">
            <v>8192-4.7</v>
          </cell>
          <cell r="B209">
            <v>8192</v>
          </cell>
          <cell r="C209">
            <v>4.673</v>
          </cell>
          <cell r="D209">
            <v>1065.17624814534</v>
          </cell>
          <cell r="E209">
            <v>2.27927512877881</v>
          </cell>
          <cell r="F209">
            <v>58.779240303223197</v>
          </cell>
          <cell r="G209">
            <v>0.12577642502348499</v>
          </cell>
          <cell r="H209">
            <v>232.80400971998699</v>
          </cell>
          <cell r="I209">
            <v>0.498156422618939</v>
          </cell>
          <cell r="J209">
            <v>2.9032079764212337</v>
          </cell>
          <cell r="K209">
            <v>0.62393284764242396</v>
          </cell>
          <cell r="L209">
            <v>0.498156422618939</v>
          </cell>
        </row>
        <row r="210">
          <cell r="A210" t="str">
            <v>8192-105.3</v>
          </cell>
          <cell r="B210">
            <v>8192</v>
          </cell>
          <cell r="C210">
            <v>105.312</v>
          </cell>
          <cell r="D210">
            <v>57223.223699225702</v>
          </cell>
          <cell r="E210">
            <v>5.4336869951203202</v>
          </cell>
          <cell r="F210">
            <v>20532.7488329064</v>
          </cell>
          <cell r="G210">
            <v>1.94970718346553</v>
          </cell>
          <cell r="H210">
            <v>42158.268683824397</v>
          </cell>
          <cell r="I210">
            <v>4.00317950432395</v>
          </cell>
          <cell r="J210">
            <v>11.3865736829098</v>
          </cell>
          <cell r="K210">
            <v>5.9528866877894799</v>
          </cell>
          <cell r="L210">
            <v>4.00317950432395</v>
          </cell>
        </row>
        <row r="211">
          <cell r="A211" t="str">
            <v>8193-3.3</v>
          </cell>
          <cell r="B211">
            <v>8193</v>
          </cell>
          <cell r="C211">
            <v>3.29</v>
          </cell>
          <cell r="D211">
            <v>3189.17798829815</v>
          </cell>
          <cell r="E211">
            <v>9.6935290283905609</v>
          </cell>
          <cell r="F211">
            <v>1083.7314490449701</v>
          </cell>
          <cell r="G211">
            <v>3.29400939641602</v>
          </cell>
          <cell r="H211">
            <v>2966.6194733439402</v>
          </cell>
          <cell r="I211">
            <v>9.0170608497125393</v>
          </cell>
          <cell r="J211">
            <v>22.004599274519119</v>
          </cell>
          <cell r="K211">
            <v>12.311070246128558</v>
          </cell>
          <cell r="L211">
            <v>9.0170608497125393</v>
          </cell>
        </row>
        <row r="212">
          <cell r="A212" t="str">
            <v>8195-12.7</v>
          </cell>
          <cell r="B212">
            <v>8195</v>
          </cell>
          <cell r="C212">
            <v>12.654</v>
          </cell>
          <cell r="D212">
            <v>3406.80099169205</v>
          </cell>
          <cell r="E212">
            <v>2.6922978537687401</v>
          </cell>
          <cell r="F212">
            <v>460.38074274119498</v>
          </cell>
          <cell r="G212">
            <v>0.36382579687549299</v>
          </cell>
          <cell r="H212">
            <v>334.58106067406999</v>
          </cell>
          <cell r="I212">
            <v>0.26440988885501998</v>
          </cell>
          <cell r="J212">
            <v>3.320533539499253</v>
          </cell>
          <cell r="K212">
            <v>0.62823568573051292</v>
          </cell>
          <cell r="L212">
            <v>0.26440988885501998</v>
          </cell>
        </row>
        <row r="213">
          <cell r="A213" t="str">
            <v>8197-36.8</v>
          </cell>
          <cell r="B213">
            <v>8197</v>
          </cell>
          <cell r="C213">
            <v>36.798999999999999</v>
          </cell>
          <cell r="D213">
            <v>13787.754530247699</v>
          </cell>
          <cell r="E213">
            <v>3.7467882524973</v>
          </cell>
          <cell r="F213">
            <v>5709.9630634421101</v>
          </cell>
          <cell r="G213">
            <v>1.55166836495122</v>
          </cell>
          <cell r="H213">
            <v>12924.0777875041</v>
          </cell>
          <cell r="I213">
            <v>3.5120862300201998</v>
          </cell>
          <cell r="J213">
            <v>8.8105428474687191</v>
          </cell>
          <cell r="K213">
            <v>5.06375459497142</v>
          </cell>
          <cell r="L213">
            <v>3.5120862300201998</v>
          </cell>
        </row>
        <row r="214">
          <cell r="A214" t="str">
            <v>8198-0.5</v>
          </cell>
          <cell r="B214">
            <v>8198</v>
          </cell>
          <cell r="C214">
            <v>0.54400000000000004</v>
          </cell>
          <cell r="D214">
            <v>160.48829669377301</v>
          </cell>
          <cell r="E214">
            <v>2.9503818468732401</v>
          </cell>
          <cell r="F214">
            <v>0.62864538107532997</v>
          </cell>
          <cell r="G214">
            <v>1.1556879589695999E-2</v>
          </cell>
          <cell r="H214">
            <v>0</v>
          </cell>
          <cell r="I214">
            <v>0</v>
          </cell>
          <cell r="J214">
            <v>2.961938726462936</v>
          </cell>
          <cell r="K214">
            <v>1.1556879589695999E-2</v>
          </cell>
          <cell r="L214">
            <v>0</v>
          </cell>
        </row>
        <row r="215">
          <cell r="A215" t="str">
            <v>8199-7.4</v>
          </cell>
          <cell r="B215">
            <v>8199</v>
          </cell>
          <cell r="C215">
            <v>7.4080000000000004</v>
          </cell>
          <cell r="D215">
            <v>3937.0002080908398</v>
          </cell>
          <cell r="E215">
            <v>5.3142745966168503</v>
          </cell>
          <cell r="F215">
            <v>634.00824836797199</v>
          </cell>
          <cell r="G215">
            <v>0.855802324171408</v>
          </cell>
          <cell r="H215">
            <v>668.034844298385</v>
          </cell>
          <cell r="I215">
            <v>0.90173238889193397</v>
          </cell>
          <cell r="J215">
            <v>7.0718093096801917</v>
          </cell>
          <cell r="K215">
            <v>1.7575347130633419</v>
          </cell>
          <cell r="L215">
            <v>0.90173238889193397</v>
          </cell>
        </row>
        <row r="216">
          <cell r="A216" t="str">
            <v>8200-1.1</v>
          </cell>
          <cell r="B216">
            <v>8200</v>
          </cell>
          <cell r="C216">
            <v>1.052</v>
          </cell>
          <cell r="D216">
            <v>16.911499833356999</v>
          </cell>
          <cell r="E216">
            <v>0.160717959991653</v>
          </cell>
          <cell r="F216">
            <v>1.4564717441680799</v>
          </cell>
          <cell r="G216">
            <v>1.3841537995729E-2</v>
          </cell>
          <cell r="H216">
            <v>0</v>
          </cell>
          <cell r="I216">
            <v>0</v>
          </cell>
          <cell r="J216">
            <v>0.17455949798738202</v>
          </cell>
          <cell r="K216">
            <v>1.3841537995729E-2</v>
          </cell>
          <cell r="L216">
            <v>0</v>
          </cell>
        </row>
        <row r="217">
          <cell r="A217" t="str">
            <v>8201-15.9</v>
          </cell>
          <cell r="B217">
            <v>8201</v>
          </cell>
          <cell r="C217">
            <v>15.863</v>
          </cell>
          <cell r="D217">
            <v>4691.8169457537797</v>
          </cell>
          <cell r="E217">
            <v>2.95762551932257</v>
          </cell>
          <cell r="F217">
            <v>1395.0154647483701</v>
          </cell>
          <cell r="G217">
            <v>0.87938924005198504</v>
          </cell>
          <cell r="H217">
            <v>1385.0175385566499</v>
          </cell>
          <cell r="I217">
            <v>0.87308675170113503</v>
          </cell>
          <cell r="J217">
            <v>4.7101015110756901</v>
          </cell>
          <cell r="K217">
            <v>1.7524759917531201</v>
          </cell>
          <cell r="L217">
            <v>0.87308675170113503</v>
          </cell>
        </row>
        <row r="218">
          <cell r="A218" t="str">
            <v>8203-2.5</v>
          </cell>
          <cell r="B218">
            <v>8203</v>
          </cell>
          <cell r="C218">
            <v>2.516</v>
          </cell>
          <cell r="D218">
            <v>188.543014975235</v>
          </cell>
          <cell r="E218">
            <v>0.74927651763616299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0.74927651763616299</v>
          </cell>
          <cell r="K218">
            <v>0</v>
          </cell>
          <cell r="L218">
            <v>0</v>
          </cell>
        </row>
        <row r="219">
          <cell r="A219" t="str">
            <v>8204-2.2</v>
          </cell>
          <cell r="B219">
            <v>8204</v>
          </cell>
          <cell r="C219">
            <v>2.238</v>
          </cell>
          <cell r="D219">
            <v>11.2322556857834</v>
          </cell>
          <cell r="E219">
            <v>5.0198602963476002E-2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5.0198602963476002E-2</v>
          </cell>
          <cell r="K219">
            <v>0</v>
          </cell>
          <cell r="L219">
            <v>0</v>
          </cell>
        </row>
        <row r="220">
          <cell r="A220" t="str">
            <v>8206-5.4</v>
          </cell>
          <cell r="B220">
            <v>8206</v>
          </cell>
          <cell r="C220">
            <v>5.4349999999999996</v>
          </cell>
          <cell r="D220">
            <v>1227.31512659381</v>
          </cell>
          <cell r="E220">
            <v>2.2583646470376002</v>
          </cell>
          <cell r="F220">
            <v>651.77144079623201</v>
          </cell>
          <cell r="G220">
            <v>1.1993151130859601</v>
          </cell>
          <cell r="H220">
            <v>4646.36120278405</v>
          </cell>
          <cell r="I220">
            <v>8.5497014176436394</v>
          </cell>
          <cell r="J220">
            <v>12.007381177767201</v>
          </cell>
          <cell r="K220">
            <v>9.7490165307295999</v>
          </cell>
          <cell r="L220">
            <v>8.5497014176436394</v>
          </cell>
        </row>
        <row r="221">
          <cell r="A221" t="str">
            <v>8207-48.2</v>
          </cell>
          <cell r="B221">
            <v>8207</v>
          </cell>
          <cell r="C221">
            <v>48.24</v>
          </cell>
          <cell r="D221">
            <v>19320.397805749599</v>
          </cell>
          <cell r="E221">
            <v>4.0050659295880804</v>
          </cell>
          <cell r="F221">
            <v>6475.5145368766198</v>
          </cell>
          <cell r="G221">
            <v>1.3423565554369099</v>
          </cell>
          <cell r="H221">
            <v>12629.0057699303</v>
          </cell>
          <cell r="I221">
            <v>2.6179585556290599</v>
          </cell>
          <cell r="J221">
            <v>7.9653810406540506</v>
          </cell>
          <cell r="K221">
            <v>3.9603151110659698</v>
          </cell>
          <cell r="L221">
            <v>2.6179585556290599</v>
          </cell>
        </row>
        <row r="222">
          <cell r="A222" t="str">
            <v>8212-7.2</v>
          </cell>
          <cell r="B222">
            <v>8212</v>
          </cell>
          <cell r="C222">
            <v>7.1589999999999998</v>
          </cell>
          <cell r="D222">
            <v>4075.4819768069801</v>
          </cell>
          <cell r="E222">
            <v>5.6931511181981698</v>
          </cell>
          <cell r="F222">
            <v>989.28501374703706</v>
          </cell>
          <cell r="G222">
            <v>1.38195902086733</v>
          </cell>
          <cell r="H222">
            <v>1086.14441963175</v>
          </cell>
          <cell r="I222">
            <v>1.51726454744277</v>
          </cell>
          <cell r="J222">
            <v>8.5923746865082702</v>
          </cell>
          <cell r="K222">
            <v>2.8992235683101</v>
          </cell>
          <cell r="L222">
            <v>1.51726454744277</v>
          </cell>
        </row>
        <row r="223">
          <cell r="A223" t="str">
            <v>8216-9.8</v>
          </cell>
          <cell r="B223">
            <v>8216</v>
          </cell>
          <cell r="C223">
            <v>9.8439999999999994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A224" t="str">
            <v>8220-6.4</v>
          </cell>
          <cell r="B224">
            <v>8220</v>
          </cell>
          <cell r="C224">
            <v>6.3540000000000001</v>
          </cell>
          <cell r="D224">
            <v>3483.31526242065</v>
          </cell>
          <cell r="E224">
            <v>5.4819906182330103</v>
          </cell>
          <cell r="F224">
            <v>614.05909458106896</v>
          </cell>
          <cell r="G224">
            <v>0.96639722274083395</v>
          </cell>
          <cell r="H224">
            <v>4762.2957273956099</v>
          </cell>
          <cell r="I224">
            <v>7.49483136955324</v>
          </cell>
          <cell r="J224">
            <v>13.943219210527083</v>
          </cell>
          <cell r="K224">
            <v>8.4612285922940735</v>
          </cell>
          <cell r="L224">
            <v>7.49483136955324</v>
          </cell>
        </row>
        <row r="225">
          <cell r="A225" t="str">
            <v>8221-32.9</v>
          </cell>
          <cell r="B225">
            <v>8221</v>
          </cell>
          <cell r="C225">
            <v>32.935000000000002</v>
          </cell>
          <cell r="D225">
            <v>7729.88654989517</v>
          </cell>
          <cell r="E225">
            <v>2.3470276678898401</v>
          </cell>
          <cell r="F225">
            <v>3563.2407065786601</v>
          </cell>
          <cell r="G225">
            <v>1.0819077966681001</v>
          </cell>
          <cell r="H225">
            <v>4974.4676421530403</v>
          </cell>
          <cell r="I225">
            <v>1.51039903545728</v>
          </cell>
          <cell r="J225">
            <v>4.93933450001522</v>
          </cell>
          <cell r="K225">
            <v>2.5923068321253799</v>
          </cell>
          <cell r="L225">
            <v>1.51039903545728</v>
          </cell>
        </row>
        <row r="226">
          <cell r="A226" t="str">
            <v>8222-21.4</v>
          </cell>
          <cell r="B226">
            <v>8222</v>
          </cell>
          <cell r="C226">
            <v>21.428000000000001</v>
          </cell>
          <cell r="D226">
            <v>6367.2617789038804</v>
          </cell>
          <cell r="E226">
            <v>2.9715170681989602</v>
          </cell>
          <cell r="F226">
            <v>1286.19369448777</v>
          </cell>
          <cell r="G226">
            <v>0.60024962831640605</v>
          </cell>
          <cell r="H226">
            <v>634.48312469469295</v>
          </cell>
          <cell r="I226">
            <v>0.29610490348632401</v>
          </cell>
          <cell r="J226">
            <v>3.8678716000016906</v>
          </cell>
          <cell r="K226">
            <v>0.89635453180273006</v>
          </cell>
          <cell r="L226">
            <v>0.29610490348632401</v>
          </cell>
        </row>
        <row r="227">
          <cell r="A227" t="str">
            <v>8222-20.3</v>
          </cell>
          <cell r="B227">
            <v>8222</v>
          </cell>
          <cell r="C227">
            <v>20.318000000000001</v>
          </cell>
          <cell r="D227">
            <v>19451.260952157802</v>
          </cell>
          <cell r="E227">
            <v>9.57321189316872</v>
          </cell>
          <cell r="F227">
            <v>2965.4815765457101</v>
          </cell>
          <cell r="G227">
            <v>1.4595035030060901</v>
          </cell>
          <cell r="H227">
            <v>2420.9403734952898</v>
          </cell>
          <cell r="I227">
            <v>1.1914998844137299</v>
          </cell>
          <cell r="J227">
            <v>12.22421528058854</v>
          </cell>
          <cell r="K227">
            <v>2.65100338741982</v>
          </cell>
          <cell r="L227">
            <v>1.1914998844137299</v>
          </cell>
        </row>
        <row r="228">
          <cell r="A228" t="str">
            <v>8224-0.9</v>
          </cell>
          <cell r="B228">
            <v>8224</v>
          </cell>
          <cell r="C228">
            <v>0.92100000000000004</v>
          </cell>
          <cell r="D228">
            <v>1937.37086485282</v>
          </cell>
          <cell r="E228">
            <v>21.037552009765001</v>
          </cell>
          <cell r="F228">
            <v>376.82957429712002</v>
          </cell>
          <cell r="G228">
            <v>4.0919226730993001</v>
          </cell>
          <cell r="H228">
            <v>879.94750910424</v>
          </cell>
          <cell r="I228">
            <v>9.5551873027934207</v>
          </cell>
          <cell r="J228">
            <v>34.684661985657726</v>
          </cell>
          <cell r="K228">
            <v>13.647109975892722</v>
          </cell>
          <cell r="L228">
            <v>9.5551873027934207</v>
          </cell>
        </row>
        <row r="229">
          <cell r="A229" t="str">
            <v>8226-13.3</v>
          </cell>
          <cell r="B229">
            <v>8226</v>
          </cell>
          <cell r="C229">
            <v>13.339</v>
          </cell>
          <cell r="D229">
            <v>6776.80973471981</v>
          </cell>
          <cell r="E229">
            <v>5.0803575246688997</v>
          </cell>
          <cell r="F229">
            <v>1821.1693099797899</v>
          </cell>
          <cell r="G229">
            <v>1.36527238772101</v>
          </cell>
          <cell r="H229">
            <v>6146.3735083439296</v>
          </cell>
          <cell r="I229">
            <v>4.6077396481357296</v>
          </cell>
          <cell r="J229">
            <v>11.053369560525638</v>
          </cell>
          <cell r="K229">
            <v>5.9730120358567396</v>
          </cell>
          <cell r="L229">
            <v>4.6077396481357296</v>
          </cell>
        </row>
        <row r="230">
          <cell r="A230" t="str">
            <v>8227-46.7</v>
          </cell>
          <cell r="B230">
            <v>8227</v>
          </cell>
          <cell r="C230">
            <v>46.744</v>
          </cell>
          <cell r="D230">
            <v>12622.438228074399</v>
          </cell>
          <cell r="E230">
            <v>2.70034429009988</v>
          </cell>
          <cell r="F230">
            <v>4387.3432878152298</v>
          </cell>
          <cell r="G230">
            <v>0.93859341451237799</v>
          </cell>
          <cell r="H230">
            <v>7431.4229237910404</v>
          </cell>
          <cell r="I230">
            <v>1.5898196605900801</v>
          </cell>
          <cell r="J230">
            <v>5.2287573652023376</v>
          </cell>
          <cell r="K230">
            <v>2.5284130751024581</v>
          </cell>
          <cell r="L230">
            <v>1.5898196605900801</v>
          </cell>
        </row>
        <row r="231">
          <cell r="A231" t="str">
            <v>8228-0.6</v>
          </cell>
          <cell r="B231">
            <v>8228</v>
          </cell>
          <cell r="C231">
            <v>0.61799999999999999</v>
          </cell>
          <cell r="D231">
            <v>16.0117566599219</v>
          </cell>
          <cell r="E231">
            <v>0.258912119351416</v>
          </cell>
          <cell r="F231">
            <v>24.0176359944744</v>
          </cell>
          <cell r="G231">
            <v>0.38836819527149402</v>
          </cell>
          <cell r="H231">
            <v>160.55348939218601</v>
          </cell>
          <cell r="I231">
            <v>2.5961701199122902</v>
          </cell>
          <cell r="J231">
            <v>3.2434504345352</v>
          </cell>
          <cell r="K231">
            <v>2.9845383151837841</v>
          </cell>
          <cell r="L231">
            <v>2.5961701199122902</v>
          </cell>
        </row>
        <row r="232">
          <cell r="A232" t="str">
            <v>8230-22.7</v>
          </cell>
          <cell r="B232">
            <v>8230</v>
          </cell>
          <cell r="C232">
            <v>22.658999999999999</v>
          </cell>
          <cell r="D232">
            <v>10217.3460838065</v>
          </cell>
          <cell r="E232">
            <v>4.5091381636859804</v>
          </cell>
          <cell r="F232">
            <v>2146.2689111867599</v>
          </cell>
          <cell r="G232">
            <v>0.94719538494476496</v>
          </cell>
          <cell r="H232">
            <v>1555.97174834002</v>
          </cell>
          <cell r="I232">
            <v>0.68668434390972</v>
          </cell>
          <cell r="J232">
            <v>6.143017892540465</v>
          </cell>
          <cell r="K232">
            <v>1.6338797288544851</v>
          </cell>
          <cell r="L232">
            <v>0.68668434390972</v>
          </cell>
        </row>
        <row r="233">
          <cell r="A233" t="str">
            <v>8232-8.8</v>
          </cell>
          <cell r="B233">
            <v>8232</v>
          </cell>
          <cell r="C233">
            <v>8.8119999999999994</v>
          </cell>
          <cell r="D233">
            <v>1498.2126781177701</v>
          </cell>
          <cell r="E233">
            <v>1.70016300163225</v>
          </cell>
          <cell r="F233">
            <v>97.087760816022595</v>
          </cell>
          <cell r="G233">
            <v>0.110174624245001</v>
          </cell>
          <cell r="H233">
            <v>8.02756702265469</v>
          </cell>
          <cell r="I233">
            <v>9.1096361981039993E-3</v>
          </cell>
          <cell r="J233">
            <v>1.819447262075355</v>
          </cell>
          <cell r="K233">
            <v>0.119284260443105</v>
          </cell>
          <cell r="L233">
            <v>9.1096361981039993E-3</v>
          </cell>
        </row>
        <row r="234">
          <cell r="A234" t="str">
            <v>8234-76.4</v>
          </cell>
          <cell r="B234">
            <v>8234</v>
          </cell>
          <cell r="C234">
            <v>76.382000000000005</v>
          </cell>
          <cell r="D234">
            <v>57235.4970302078</v>
          </cell>
          <cell r="E234">
            <v>7.4932921792485203</v>
          </cell>
          <cell r="F234">
            <v>15484.0027579327</v>
          </cell>
          <cell r="G234">
            <v>2.0271712973549101</v>
          </cell>
          <cell r="H234">
            <v>22942.001614180299</v>
          </cell>
          <cell r="I234">
            <v>3.0035752320122802</v>
          </cell>
          <cell r="J234">
            <v>12.524038708615709</v>
          </cell>
          <cell r="K234">
            <v>5.0307465293671907</v>
          </cell>
          <cell r="L234">
            <v>3.0035752320122802</v>
          </cell>
        </row>
        <row r="235">
          <cell r="A235" t="str">
            <v>8208-24.4</v>
          </cell>
          <cell r="B235">
            <v>8208</v>
          </cell>
          <cell r="C235">
            <v>24.36</v>
          </cell>
          <cell r="D235">
            <v>5555.21790309672</v>
          </cell>
          <cell r="E235">
            <v>2.28047134812816</v>
          </cell>
          <cell r="F235">
            <v>784.57893924441305</v>
          </cell>
          <cell r="G235">
            <v>0.32207733746938899</v>
          </cell>
          <cell r="H235">
            <v>344.25420853300602</v>
          </cell>
          <cell r="I235">
            <v>0.141319723677163</v>
          </cell>
          <cell r="J235">
            <v>2.7438684092747119</v>
          </cell>
          <cell r="K235">
            <v>0.46339706114655199</v>
          </cell>
          <cell r="L235">
            <v>0.141319723677163</v>
          </cell>
        </row>
        <row r="236">
          <cell r="A236" t="str">
            <v>8235-15.2</v>
          </cell>
          <cell r="B236">
            <v>8235</v>
          </cell>
          <cell r="C236">
            <v>15.173999999999999</v>
          </cell>
          <cell r="D236">
            <v>4203.6618218232297</v>
          </cell>
          <cell r="E236">
            <v>2.7702940007266399</v>
          </cell>
          <cell r="F236">
            <v>739.08385388755403</v>
          </cell>
          <cell r="G236">
            <v>0.48707047646629698</v>
          </cell>
          <cell r="H236">
            <v>549.95441175292206</v>
          </cell>
          <cell r="I236">
            <v>0.36243053607282799</v>
          </cell>
          <cell r="J236">
            <v>3.6197950132657648</v>
          </cell>
          <cell r="K236">
            <v>0.84950101253912491</v>
          </cell>
          <cell r="L236">
            <v>0.36243053607282799</v>
          </cell>
        </row>
        <row r="237">
          <cell r="A237" t="str">
            <v>8236-12.7</v>
          </cell>
          <cell r="B237">
            <v>8236</v>
          </cell>
          <cell r="C237">
            <v>12.711</v>
          </cell>
          <cell r="D237">
            <v>4554.8336257692499</v>
          </cell>
          <cell r="E237">
            <v>3.5832950902226099</v>
          </cell>
          <cell r="F237">
            <v>1572.14038545723</v>
          </cell>
          <cell r="G237">
            <v>1.2368054219319999</v>
          </cell>
          <cell r="H237">
            <v>4358.9690893946599</v>
          </cell>
          <cell r="I237">
            <v>3.42920813794206</v>
          </cell>
          <cell r="J237">
            <v>8.2493086500966708</v>
          </cell>
          <cell r="K237">
            <v>4.6660135598740595</v>
          </cell>
          <cell r="L237">
            <v>3.42920813794206</v>
          </cell>
        </row>
        <row r="238">
          <cell r="A238" t="str">
            <v>8238-8.4</v>
          </cell>
          <cell r="B238">
            <v>8238</v>
          </cell>
          <cell r="C238">
            <v>8.3520000000000003</v>
          </cell>
          <cell r="D238">
            <v>1392.7383974009399</v>
          </cell>
          <cell r="E238">
            <v>1.6675444645102799</v>
          </cell>
          <cell r="F238">
            <v>64.892175680477493</v>
          </cell>
          <cell r="G238">
            <v>7.7696277023700994E-2</v>
          </cell>
          <cell r="H238">
            <v>1.21919884876115</v>
          </cell>
          <cell r="I238">
            <v>1.4597632227150001E-3</v>
          </cell>
          <cell r="J238">
            <v>1.7467005047566959</v>
          </cell>
          <cell r="K238">
            <v>7.9156040246415996E-2</v>
          </cell>
          <cell r="L238">
            <v>1.4597632227150001E-3</v>
          </cell>
        </row>
        <row r="239">
          <cell r="A239" t="str">
            <v>8240-51.1</v>
          </cell>
          <cell r="B239">
            <v>8240</v>
          </cell>
          <cell r="C239">
            <v>51.134999999999998</v>
          </cell>
          <cell r="D239">
            <v>35170.314904006802</v>
          </cell>
          <cell r="E239">
            <v>6.8779745455443599</v>
          </cell>
          <cell r="F239">
            <v>14440.083822524801</v>
          </cell>
          <cell r="G239">
            <v>2.8239306141537401</v>
          </cell>
          <cell r="H239">
            <v>22272.047459952399</v>
          </cell>
          <cell r="I239">
            <v>4.3555645129937801</v>
          </cell>
          <cell r="J239">
            <v>14.05746967269188</v>
          </cell>
          <cell r="K239">
            <v>7.1794951271475203</v>
          </cell>
          <cell r="L239">
            <v>4.3555645129937801</v>
          </cell>
        </row>
        <row r="240">
          <cell r="A240" t="str">
            <v>8242-38.8</v>
          </cell>
          <cell r="B240">
            <v>8242</v>
          </cell>
          <cell r="C240">
            <v>38.768000000000001</v>
          </cell>
          <cell r="D240">
            <v>6228.8961289742801</v>
          </cell>
          <cell r="E240">
            <v>1.6067099250518899</v>
          </cell>
          <cell r="F240">
            <v>1202.5952420467499</v>
          </cell>
          <cell r="G240">
            <v>0.31020291095059499</v>
          </cell>
          <cell r="H240">
            <v>3344.8199176520602</v>
          </cell>
          <cell r="I240">
            <v>0.86277813081590005</v>
          </cell>
          <cell r="J240">
            <v>2.7796909668183849</v>
          </cell>
          <cell r="K240">
            <v>1.172981041766495</v>
          </cell>
          <cell r="L240">
            <v>0.86277813081590005</v>
          </cell>
        </row>
        <row r="241">
          <cell r="A241" t="str">
            <v>8243-3.8</v>
          </cell>
          <cell r="B241">
            <v>8243</v>
          </cell>
          <cell r="C241">
            <v>3.827</v>
          </cell>
          <cell r="D241">
            <v>6235.0139628205798</v>
          </cell>
          <cell r="E241">
            <v>16.292585041243701</v>
          </cell>
          <cell r="F241">
            <v>3574.4873300932099</v>
          </cell>
          <cell r="G241">
            <v>9.3404183457588594</v>
          </cell>
          <cell r="H241">
            <v>5940.1640850186104</v>
          </cell>
          <cell r="I241">
            <v>15.522118970576599</v>
          </cell>
          <cell r="J241">
            <v>41.15512235757916</v>
          </cell>
          <cell r="K241">
            <v>24.862537316335459</v>
          </cell>
          <cell r="L241">
            <v>15.522118970576599</v>
          </cell>
        </row>
        <row r="242">
          <cell r="A242" t="str">
            <v>8244-6.4</v>
          </cell>
          <cell r="B242">
            <v>8244</v>
          </cell>
          <cell r="C242">
            <v>6.431</v>
          </cell>
          <cell r="D242">
            <v>2254.4793971662798</v>
          </cell>
          <cell r="E242">
            <v>3.5054261281563299</v>
          </cell>
          <cell r="F242">
            <v>554.11164726343395</v>
          </cell>
          <cell r="G242">
            <v>0.86157249814499803</v>
          </cell>
          <cell r="H242">
            <v>441.70085161733698</v>
          </cell>
          <cell r="I242">
            <v>0.68678813744515799</v>
          </cell>
          <cell r="J242">
            <v>5.0537867637464862</v>
          </cell>
          <cell r="K242">
            <v>1.548360635590156</v>
          </cell>
          <cell r="L242">
            <v>0.68678813744515799</v>
          </cell>
        </row>
        <row r="243">
          <cell r="A243" t="str">
            <v>8245-1.3</v>
          </cell>
          <cell r="B243">
            <v>8245</v>
          </cell>
          <cell r="C243">
            <v>1.3069999999999999</v>
          </cell>
          <cell r="D243">
            <v>44.032330421148799</v>
          </cell>
          <cell r="E243">
            <v>0.33702030616873402</v>
          </cell>
          <cell r="F243">
            <v>24.0176359944744</v>
          </cell>
          <cell r="G243">
            <v>0.18382926724267101</v>
          </cell>
          <cell r="H243">
            <v>283.95590650136</v>
          </cell>
          <cell r="I243">
            <v>2.1733781889850698</v>
          </cell>
          <cell r="J243">
            <v>2.694227762396475</v>
          </cell>
          <cell r="K243">
            <v>2.3572074562277407</v>
          </cell>
          <cell r="L243">
            <v>2.1733781889850698</v>
          </cell>
        </row>
        <row r="244">
          <cell r="A244" t="str">
            <v>8246-6</v>
          </cell>
          <cell r="B244">
            <v>8246</v>
          </cell>
          <cell r="C244">
            <v>6.0439999999999996</v>
          </cell>
          <cell r="D244">
            <v>261.79805238723901</v>
          </cell>
          <cell r="E244">
            <v>0.43312259248136797</v>
          </cell>
          <cell r="F244">
            <v>16.0116290751611</v>
          </cell>
          <cell r="G244">
            <v>2.6489877337307E-2</v>
          </cell>
          <cell r="H244">
            <v>287.37479959555998</v>
          </cell>
          <cell r="I244">
            <v>0.47543714355267702</v>
          </cell>
          <cell r="J244">
            <v>0.93504961337135195</v>
          </cell>
          <cell r="K244">
            <v>0.50192702088998398</v>
          </cell>
          <cell r="L244">
            <v>0.47543714355267702</v>
          </cell>
        </row>
        <row r="245">
          <cell r="A245" t="str">
            <v>8247-33.4</v>
          </cell>
          <cell r="B245">
            <v>8247</v>
          </cell>
          <cell r="C245">
            <v>33.399000000000001</v>
          </cell>
          <cell r="D245">
            <v>18780.1148082892</v>
          </cell>
          <cell r="E245">
            <v>5.6230168189472396</v>
          </cell>
          <cell r="F245">
            <v>5775.9841298953297</v>
          </cell>
          <cell r="G245">
            <v>1.72940667508796</v>
          </cell>
          <cell r="H245">
            <v>11957.3495323268</v>
          </cell>
          <cell r="I245">
            <v>3.5801899092026401</v>
          </cell>
          <cell r="J245">
            <v>10.932613403237839</v>
          </cell>
          <cell r="K245">
            <v>5.3095965842905999</v>
          </cell>
          <cell r="L245">
            <v>3.5801899092026401</v>
          </cell>
        </row>
        <row r="246">
          <cell r="A246" t="str">
            <v>8247-2.9</v>
          </cell>
          <cell r="B246">
            <v>8247</v>
          </cell>
          <cell r="C246">
            <v>2.9470000000000001</v>
          </cell>
          <cell r="D246">
            <v>1925.8905362175999</v>
          </cell>
          <cell r="E246">
            <v>6.5345283681300304</v>
          </cell>
          <cell r="F246">
            <v>369.754194887827</v>
          </cell>
          <cell r="G246">
            <v>1.2545724849320199</v>
          </cell>
          <cell r="H246">
            <v>255.39810523772701</v>
          </cell>
          <cell r="I246">
            <v>0.86656335469630597</v>
          </cell>
          <cell r="J246">
            <v>8.6556642077583561</v>
          </cell>
          <cell r="K246">
            <v>2.1211358396283257</v>
          </cell>
          <cell r="L246">
            <v>0.86656335469630597</v>
          </cell>
        </row>
        <row r="247">
          <cell r="A247" t="str">
            <v>8253-2.2</v>
          </cell>
          <cell r="B247">
            <v>8253</v>
          </cell>
          <cell r="C247">
            <v>2.2269999999999999</v>
          </cell>
          <cell r="D247">
            <v>108.39889847315401</v>
          </cell>
          <cell r="E247">
            <v>0.486798924386314</v>
          </cell>
          <cell r="F247">
            <v>35.369113790322402</v>
          </cell>
          <cell r="G247">
            <v>0.15883599180567401</v>
          </cell>
          <cell r="H247">
            <v>24.3347843401279</v>
          </cell>
          <cell r="I247">
            <v>0.109282907933616</v>
          </cell>
          <cell r="J247">
            <v>0.75491782412560404</v>
          </cell>
          <cell r="K247">
            <v>0.26811889973929004</v>
          </cell>
          <cell r="L247">
            <v>0.109282907933616</v>
          </cell>
        </row>
        <row r="248">
          <cell r="A248" t="str">
            <v>8254-2.6</v>
          </cell>
          <cell r="B248">
            <v>8254</v>
          </cell>
          <cell r="C248">
            <v>2.609</v>
          </cell>
          <cell r="D248">
            <v>1120.2154312861101</v>
          </cell>
          <cell r="E248">
            <v>4.2936812780831302</v>
          </cell>
          <cell r="F248">
            <v>63.312995481362996</v>
          </cell>
          <cell r="G248">
            <v>0.242672807181013</v>
          </cell>
          <cell r="H248">
            <v>404.09403185055999</v>
          </cell>
          <cell r="I248">
            <v>1.5488547387263401</v>
          </cell>
          <cell r="J248">
            <v>6.0852088239904836</v>
          </cell>
          <cell r="K248">
            <v>1.791527545907353</v>
          </cell>
          <cell r="L248">
            <v>1.5488547387263401</v>
          </cell>
        </row>
        <row r="249">
          <cell r="A249" t="str">
            <v>8255-1.3</v>
          </cell>
          <cell r="B249">
            <v>8255</v>
          </cell>
          <cell r="C249">
            <v>1.34</v>
          </cell>
          <cell r="D249">
            <v>12.158555713365701</v>
          </cell>
          <cell r="E249">
            <v>9.0719263882513002E-2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9.0719263882513002E-2</v>
          </cell>
          <cell r="K249">
            <v>0</v>
          </cell>
          <cell r="L249">
            <v>0</v>
          </cell>
        </row>
        <row r="250">
          <cell r="A250" t="str">
            <v>8256-2.9</v>
          </cell>
          <cell r="B250">
            <v>8256</v>
          </cell>
          <cell r="C250">
            <v>2.911</v>
          </cell>
          <cell r="D250">
            <v>67.197081611957401</v>
          </cell>
          <cell r="E250">
            <v>0.23082488068814899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0.23082488068814899</v>
          </cell>
          <cell r="K250">
            <v>0</v>
          </cell>
          <cell r="L250">
            <v>0</v>
          </cell>
        </row>
        <row r="251">
          <cell r="A251" t="str">
            <v>8257-12.2</v>
          </cell>
          <cell r="B251">
            <v>8257</v>
          </cell>
          <cell r="C251">
            <v>12.188000000000001</v>
          </cell>
          <cell r="D251">
            <v>1613.7202638782201</v>
          </cell>
          <cell r="E251">
            <v>1.3240572938625901</v>
          </cell>
          <cell r="F251">
            <v>325.80216594547102</v>
          </cell>
          <cell r="G251">
            <v>0.26732064028222802</v>
          </cell>
          <cell r="H251">
            <v>1322.84661677023</v>
          </cell>
          <cell r="I251">
            <v>1.0853954993331201</v>
          </cell>
          <cell r="J251">
            <v>2.6767734334779378</v>
          </cell>
          <cell r="K251">
            <v>1.3527161396153482</v>
          </cell>
          <cell r="L251">
            <v>1.0853954993331201</v>
          </cell>
        </row>
        <row r="252">
          <cell r="A252" t="str">
            <v>8258-2</v>
          </cell>
          <cell r="B252">
            <v>8258</v>
          </cell>
          <cell r="C252">
            <v>2.0089999999999999</v>
          </cell>
          <cell r="D252">
            <v>146.04053882628699</v>
          </cell>
          <cell r="E252">
            <v>0.72677401176479395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0.72677401176479395</v>
          </cell>
          <cell r="K252">
            <v>0</v>
          </cell>
          <cell r="L252">
            <v>0</v>
          </cell>
        </row>
        <row r="253">
          <cell r="A253" t="str">
            <v>8259-0.3</v>
          </cell>
          <cell r="B253">
            <v>8259</v>
          </cell>
          <cell r="C253">
            <v>0.33800000000000002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</row>
        <row r="254">
          <cell r="A254" t="str">
            <v>8260-1.1</v>
          </cell>
          <cell r="B254">
            <v>8260</v>
          </cell>
          <cell r="C254">
            <v>1.1339999999999999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</row>
        <row r="255">
          <cell r="A255" t="str">
            <v>8261-5.6</v>
          </cell>
          <cell r="B255">
            <v>8261</v>
          </cell>
          <cell r="C255">
            <v>5.6050000000000004</v>
          </cell>
          <cell r="D255">
            <v>999.90068229539804</v>
          </cell>
          <cell r="E255">
            <v>1.78383469517275</v>
          </cell>
          <cell r="F255">
            <v>372.609767044021</v>
          </cell>
          <cell r="G255">
            <v>0.66474025068921805</v>
          </cell>
          <cell r="H255">
            <v>348.90251915767902</v>
          </cell>
          <cell r="I255">
            <v>0.62244623883832495</v>
          </cell>
          <cell r="J255">
            <v>3.0710211847002933</v>
          </cell>
          <cell r="K255">
            <v>1.2871864895275431</v>
          </cell>
          <cell r="L255">
            <v>0.62244623883832495</v>
          </cell>
        </row>
        <row r="256">
          <cell r="A256" t="str">
            <v>8262-0.7</v>
          </cell>
          <cell r="B256">
            <v>8262</v>
          </cell>
          <cell r="C256">
            <v>0.66500000000000004</v>
          </cell>
          <cell r="D256">
            <v>27.503948013822001</v>
          </cell>
          <cell r="E256">
            <v>0.413895299223141</v>
          </cell>
          <cell r="F256">
            <v>2.2488160643260899</v>
          </cell>
          <cell r="G256">
            <v>3.3841483316297001E-2</v>
          </cell>
          <cell r="H256">
            <v>27.592612062770002</v>
          </cell>
          <cell r="I256">
            <v>0.41522956705448</v>
          </cell>
          <cell r="J256">
            <v>0.86296634959391794</v>
          </cell>
          <cell r="K256">
            <v>0.44907105037077699</v>
          </cell>
          <cell r="L256">
            <v>0.41522956705448</v>
          </cell>
        </row>
        <row r="257">
          <cell r="A257" t="str">
            <v>8263-3</v>
          </cell>
          <cell r="B257">
            <v>8263</v>
          </cell>
          <cell r="C257">
            <v>2.98</v>
          </cell>
          <cell r="D257">
            <v>399.466999223892</v>
          </cell>
          <cell r="E257">
            <v>1.3403379851763</v>
          </cell>
          <cell r="F257">
            <v>144.86117485049499</v>
          </cell>
          <cell r="G257">
            <v>0.48605500731378798</v>
          </cell>
          <cell r="H257">
            <v>510.073536336882</v>
          </cell>
          <cell r="I257">
            <v>1.71145786088414</v>
          </cell>
          <cell r="J257">
            <v>3.5378508533742279</v>
          </cell>
          <cell r="K257">
            <v>2.1975128681979279</v>
          </cell>
          <cell r="L257">
            <v>1.71145786088414</v>
          </cell>
        </row>
        <row r="258">
          <cell r="A258" t="str">
            <v>8264-3.5</v>
          </cell>
          <cell r="B258">
            <v>8264</v>
          </cell>
          <cell r="C258">
            <v>3.496</v>
          </cell>
          <cell r="D258">
            <v>28.019975441129599</v>
          </cell>
          <cell r="E258">
            <v>8.0148676823729004E-2</v>
          </cell>
          <cell r="F258">
            <v>32.0228307855431</v>
          </cell>
          <cell r="G258">
            <v>9.1598492689756006E-2</v>
          </cell>
          <cell r="H258">
            <v>96.068493335362206</v>
          </cell>
          <cell r="I258">
            <v>0.27479548086884797</v>
          </cell>
          <cell r="J258">
            <v>0.44654265038233298</v>
          </cell>
          <cell r="K258">
            <v>0.36639397355860398</v>
          </cell>
          <cell r="L258">
            <v>0.27479548086884797</v>
          </cell>
        </row>
        <row r="259">
          <cell r="A259" t="str">
            <v>8265-0.5</v>
          </cell>
          <cell r="B259">
            <v>8265</v>
          </cell>
          <cell r="C259">
            <v>0.48199999999999998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</row>
        <row r="260">
          <cell r="A260" t="str">
            <v>8265-0.7</v>
          </cell>
          <cell r="B260">
            <v>8265</v>
          </cell>
          <cell r="C260">
            <v>0.72</v>
          </cell>
          <cell r="D260">
            <v>57.482716279700902</v>
          </cell>
          <cell r="E260">
            <v>0.79861922727997503</v>
          </cell>
          <cell r="F260">
            <v>97.366622599969503</v>
          </cell>
          <cell r="G260">
            <v>1.3527345598159799</v>
          </cell>
          <cell r="H260">
            <v>404.96276481266898</v>
          </cell>
          <cell r="I260">
            <v>5.6262311742227702</v>
          </cell>
          <cell r="J260">
            <v>7.7775849613187251</v>
          </cell>
          <cell r="K260">
            <v>6.9789657340387503</v>
          </cell>
          <cell r="L260">
            <v>5.6262311742227702</v>
          </cell>
        </row>
        <row r="261">
          <cell r="A261" t="str">
            <v>8266-3.9</v>
          </cell>
          <cell r="B261">
            <v>8266</v>
          </cell>
          <cell r="C261">
            <v>3.8730000000000002</v>
          </cell>
          <cell r="D261">
            <v>3240.3195641131701</v>
          </cell>
          <cell r="E261">
            <v>8.36545937334005</v>
          </cell>
          <cell r="F261">
            <v>915.07251109546803</v>
          </cell>
          <cell r="G261">
            <v>2.3624219043112902</v>
          </cell>
          <cell r="H261">
            <v>1464.1191142212699</v>
          </cell>
          <cell r="I261">
            <v>3.77988304098049</v>
          </cell>
          <cell r="J261">
            <v>14.50776431863183</v>
          </cell>
          <cell r="K261">
            <v>6.1423049452917802</v>
          </cell>
          <cell r="L261">
            <v>3.77988304098049</v>
          </cell>
        </row>
        <row r="262">
          <cell r="A262" t="str">
            <v>8267-4.2</v>
          </cell>
          <cell r="B262">
            <v>8267</v>
          </cell>
          <cell r="C262">
            <v>4.1870000000000003</v>
          </cell>
          <cell r="D262">
            <v>115.663601753778</v>
          </cell>
          <cell r="E262">
            <v>0.27627179935138801</v>
          </cell>
          <cell r="F262">
            <v>64.041952772473394</v>
          </cell>
          <cell r="G262">
            <v>0.15296934608773699</v>
          </cell>
          <cell r="H262">
            <v>1203.3081359206201</v>
          </cell>
          <cell r="I262">
            <v>2.87419809554821</v>
          </cell>
          <cell r="J262">
            <v>3.303439240987335</v>
          </cell>
          <cell r="K262">
            <v>3.0271674416359469</v>
          </cell>
          <cell r="L262">
            <v>2.87419809554821</v>
          </cell>
        </row>
        <row r="263">
          <cell r="A263" t="str">
            <v>8185-0.3</v>
          </cell>
          <cell r="B263">
            <v>8185</v>
          </cell>
          <cell r="C263">
            <v>0.29199999999999998</v>
          </cell>
          <cell r="D263">
            <v>185.279765568535</v>
          </cell>
          <cell r="E263">
            <v>6.3513364254778102</v>
          </cell>
          <cell r="F263">
            <v>140.646854375765</v>
          </cell>
          <cell r="G263">
            <v>4.8213332232182697</v>
          </cell>
          <cell r="H263">
            <v>57.479327607019499</v>
          </cell>
          <cell r="I263">
            <v>1.9703746171213401</v>
          </cell>
          <cell r="J263">
            <v>13.143044265817419</v>
          </cell>
          <cell r="K263">
            <v>6.7917078403396101</v>
          </cell>
          <cell r="L263">
            <v>1.9703746171213401</v>
          </cell>
        </row>
        <row r="264">
          <cell r="A264" t="str">
            <v>8186-0.6</v>
          </cell>
          <cell r="B264">
            <v>8186</v>
          </cell>
          <cell r="C264">
            <v>0.63700000000000001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5">
          <cell r="A265" t="str">
            <v>8194-9.2</v>
          </cell>
          <cell r="B265">
            <v>8194</v>
          </cell>
          <cell r="C265">
            <v>9.2469999999999999</v>
          </cell>
          <cell r="D265">
            <v>6290.2059789901004</v>
          </cell>
          <cell r="E265">
            <v>6.8023617825799203</v>
          </cell>
          <cell r="F265">
            <v>1481.3231020170599</v>
          </cell>
          <cell r="G265">
            <v>1.6019341322796199</v>
          </cell>
          <cell r="H265">
            <v>2680.3145021058399</v>
          </cell>
          <cell r="I265">
            <v>2.8985487908214198</v>
          </cell>
          <cell r="J265">
            <v>11.302844705680961</v>
          </cell>
          <cell r="K265">
            <v>4.5004829231010399</v>
          </cell>
          <cell r="L265">
            <v>2.8985487908214198</v>
          </cell>
        </row>
        <row r="266">
          <cell r="A266" t="str">
            <v>8196-5.3</v>
          </cell>
          <cell r="B266">
            <v>8196</v>
          </cell>
          <cell r="C266">
            <v>5.2590000000000003</v>
          </cell>
          <cell r="D266">
            <v>425.72593552432397</v>
          </cell>
          <cell r="E266">
            <v>0.80956124876747004</v>
          </cell>
          <cell r="F266">
            <v>8.0055437003611498</v>
          </cell>
          <cell r="G266">
            <v>1.5223357127971999E-2</v>
          </cell>
          <cell r="H266">
            <v>155.603201367368</v>
          </cell>
          <cell r="I266">
            <v>0.295895343693444</v>
          </cell>
          <cell r="J266">
            <v>1.1206799495888859</v>
          </cell>
          <cell r="K266">
            <v>0.31111870082141602</v>
          </cell>
          <cell r="L266">
            <v>0.295895343693444</v>
          </cell>
        </row>
        <row r="267">
          <cell r="A267" t="str">
            <v>8231-0.7</v>
          </cell>
          <cell r="B267">
            <v>8231</v>
          </cell>
          <cell r="C267">
            <v>0.746</v>
          </cell>
          <cell r="D267">
            <v>0.95007857103337301</v>
          </cell>
          <cell r="E267">
            <v>1.2731900682204001E-2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1.2731900682204001E-2</v>
          </cell>
          <cell r="K267">
            <v>0</v>
          </cell>
          <cell r="L267">
            <v>0</v>
          </cell>
        </row>
        <row r="268">
          <cell r="A268" t="str">
            <v>8241-8.6</v>
          </cell>
          <cell r="B268">
            <v>8241</v>
          </cell>
          <cell r="C268">
            <v>8.6059999999999999</v>
          </cell>
          <cell r="D268">
            <v>3186.10377595212</v>
          </cell>
          <cell r="E268">
            <v>3.70202902489922</v>
          </cell>
          <cell r="F268">
            <v>634.830130078087</v>
          </cell>
          <cell r="G268">
            <v>0.737628066344862</v>
          </cell>
          <cell r="H268">
            <v>562.61659300400004</v>
          </cell>
          <cell r="I268">
            <v>0.65372100334939698</v>
          </cell>
          <cell r="J268">
            <v>5.0933780945934792</v>
          </cell>
          <cell r="K268">
            <v>1.391349069694259</v>
          </cell>
          <cell r="L268">
            <v>0.65372100334939698</v>
          </cell>
        </row>
        <row r="269">
          <cell r="A269" t="str">
            <v>8068-0.7</v>
          </cell>
          <cell r="B269">
            <v>8068</v>
          </cell>
          <cell r="C269">
            <v>0.73399999999999999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</row>
        <row r="270">
          <cell r="A270" t="str">
            <v>8585-1.1</v>
          </cell>
          <cell r="B270">
            <v>8585</v>
          </cell>
          <cell r="C270">
            <v>1.101</v>
          </cell>
          <cell r="D270">
            <v>16.8419573650899</v>
          </cell>
          <cell r="E270">
            <v>0.15302580402857099</v>
          </cell>
          <cell r="F270">
            <v>4.0975496054597897</v>
          </cell>
          <cell r="G270">
            <v>3.7230282046797999E-2</v>
          </cell>
          <cell r="H270">
            <v>62.631746922968802</v>
          </cell>
          <cell r="I270">
            <v>0.56907123221126499</v>
          </cell>
          <cell r="J270">
            <v>0.75932731828663402</v>
          </cell>
          <cell r="K270">
            <v>0.606301514258063</v>
          </cell>
          <cell r="L270">
            <v>0.56907123221126499</v>
          </cell>
        </row>
        <row r="271">
          <cell r="A271" t="str">
            <v>8627-0.6</v>
          </cell>
          <cell r="B271">
            <v>8627</v>
          </cell>
          <cell r="C271">
            <v>0.60899999999999999</v>
          </cell>
          <cell r="D271">
            <v>138.57728812316901</v>
          </cell>
          <cell r="E271">
            <v>2.2745226243910701</v>
          </cell>
          <cell r="F271">
            <v>24.871515248734699</v>
          </cell>
          <cell r="G271">
            <v>0.40822579877486098</v>
          </cell>
          <cell r="H271">
            <v>216.48412126934201</v>
          </cell>
          <cell r="I271">
            <v>3.5532376070953999</v>
          </cell>
          <cell r="J271">
            <v>6.2359860302613308</v>
          </cell>
          <cell r="K271">
            <v>3.9614634058702611</v>
          </cell>
          <cell r="L271">
            <v>3.5532376070953999</v>
          </cell>
        </row>
        <row r="272">
          <cell r="A272" t="str">
            <v>8631-17.5</v>
          </cell>
          <cell r="B272">
            <v>8631</v>
          </cell>
          <cell r="C272">
            <v>17.501999999999999</v>
          </cell>
          <cell r="D272">
            <v>2058.9097056186502</v>
          </cell>
          <cell r="E272">
            <v>1.1763995554558599</v>
          </cell>
          <cell r="F272">
            <v>607.92643683511403</v>
          </cell>
          <cell r="G272">
            <v>0.347351021801028</v>
          </cell>
          <cell r="H272">
            <v>736.08037402452806</v>
          </cell>
          <cell r="I272">
            <v>0.42057435662145698</v>
          </cell>
          <cell r="J272">
            <v>1.944324933878345</v>
          </cell>
          <cell r="K272">
            <v>0.76792537842248498</v>
          </cell>
          <cell r="L272">
            <v>0.42057435662145698</v>
          </cell>
        </row>
        <row r="273">
          <cell r="A273" t="str">
            <v>8631-359.7</v>
          </cell>
          <cell r="B273">
            <v>8631</v>
          </cell>
          <cell r="C273">
            <v>359.745</v>
          </cell>
          <cell r="D273">
            <v>140176.65331957399</v>
          </cell>
          <cell r="E273">
            <v>3.8965572451438502</v>
          </cell>
          <cell r="F273">
            <v>34876.985591708697</v>
          </cell>
          <cell r="G273">
            <v>0.96949219201521197</v>
          </cell>
          <cell r="H273">
            <v>67788.456533314107</v>
          </cell>
          <cell r="I273">
            <v>1.8843480364723399</v>
          </cell>
          <cell r="J273">
            <v>6.7503974736314021</v>
          </cell>
          <cell r="K273">
            <v>2.8538402284875519</v>
          </cell>
          <cell r="L273">
            <v>1.8843480364723399</v>
          </cell>
        </row>
        <row r="274">
          <cell r="A274" t="str">
            <v>8632-4.1</v>
          </cell>
          <cell r="B274">
            <v>8632</v>
          </cell>
          <cell r="C274">
            <v>4.1230000000000002</v>
          </cell>
          <cell r="D274">
            <v>1510.3248643371601</v>
          </cell>
          <cell r="E274">
            <v>3.66323012659582</v>
          </cell>
          <cell r="F274">
            <v>267.39951487019698</v>
          </cell>
          <cell r="G274">
            <v>0.64856639908362201</v>
          </cell>
          <cell r="H274">
            <v>368.768526342901</v>
          </cell>
          <cell r="I274">
            <v>0.89443271930275803</v>
          </cell>
          <cell r="J274">
            <v>5.2062292449822003</v>
          </cell>
          <cell r="K274">
            <v>1.54299911838638</v>
          </cell>
          <cell r="L274">
            <v>0.89443271930275803</v>
          </cell>
        </row>
        <row r="275">
          <cell r="A275" t="str">
            <v>8986-0.3</v>
          </cell>
          <cell r="B275">
            <v>8986</v>
          </cell>
          <cell r="C275">
            <v>0.29399999999999998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</row>
        <row r="276">
          <cell r="A276" t="str">
            <v>8999-2.3</v>
          </cell>
          <cell r="B276">
            <v>8999</v>
          </cell>
          <cell r="C276">
            <v>2.3479999999999999</v>
          </cell>
          <cell r="D276">
            <v>1982.2072601340799</v>
          </cell>
          <cell r="E276">
            <v>8.44054457879772</v>
          </cell>
          <cell r="F276">
            <v>183.937994072533</v>
          </cell>
          <cell r="G276">
            <v>0.78323637993275996</v>
          </cell>
          <cell r="H276">
            <v>99.348791561525999</v>
          </cell>
          <cell r="I276">
            <v>0.42304249454117099</v>
          </cell>
          <cell r="J276">
            <v>9.6468234532716508</v>
          </cell>
          <cell r="K276">
            <v>1.206278874473931</v>
          </cell>
          <cell r="L276">
            <v>0.42304249454117099</v>
          </cell>
        </row>
        <row r="277">
          <cell r="A277" t="str">
            <v>8999-1.9</v>
          </cell>
          <cell r="B277">
            <v>8999</v>
          </cell>
          <cell r="C277">
            <v>1.895</v>
          </cell>
          <cell r="D277">
            <v>1612.3067256066699</v>
          </cell>
          <cell r="E277">
            <v>8.5064017202742299</v>
          </cell>
          <cell r="F277">
            <v>183.937994072533</v>
          </cell>
          <cell r="G277">
            <v>0.97044218966068696</v>
          </cell>
          <cell r="H277">
            <v>97.559865566057795</v>
          </cell>
          <cell r="I277">
            <v>0.51471807138221204</v>
          </cell>
          <cell r="J277">
            <v>9.9915619813171297</v>
          </cell>
          <cell r="K277">
            <v>1.4851602610428989</v>
          </cell>
          <cell r="L277">
            <v>0.51471807138221204</v>
          </cell>
        </row>
        <row r="278">
          <cell r="A278" t="str">
            <v>9005-6.8</v>
          </cell>
          <cell r="B278">
            <v>9005</v>
          </cell>
          <cell r="C278">
            <v>6.8239999999999998</v>
          </cell>
          <cell r="D278">
            <v>1272.5879317146</v>
          </cell>
          <cell r="E278">
            <v>1.86493116565641</v>
          </cell>
          <cell r="F278">
            <v>416.355891182373</v>
          </cell>
          <cell r="G278">
            <v>0.61015436192647798</v>
          </cell>
          <cell r="H278">
            <v>882.596831084374</v>
          </cell>
          <cell r="I278">
            <v>1.2934134419938601</v>
          </cell>
          <cell r="J278">
            <v>3.7684989695767479</v>
          </cell>
          <cell r="K278">
            <v>1.9035678039203381</v>
          </cell>
          <cell r="L278">
            <v>1.2934134419938601</v>
          </cell>
        </row>
        <row r="279">
          <cell r="A279" t="str">
            <v>9016-0.7</v>
          </cell>
          <cell r="B279">
            <v>9016</v>
          </cell>
          <cell r="C279">
            <v>0.66500000000000004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</row>
        <row r="280">
          <cell r="A280" t="str">
            <v>9112-3.6</v>
          </cell>
          <cell r="B280">
            <v>9112</v>
          </cell>
          <cell r="C280">
            <v>3.6320000000000001</v>
          </cell>
          <cell r="D280">
            <v>1415.85120854562</v>
          </cell>
          <cell r="E280">
            <v>3.89812320597497</v>
          </cell>
          <cell r="F280">
            <v>248.45108632966199</v>
          </cell>
          <cell r="G280">
            <v>0.68403582193230095</v>
          </cell>
          <cell r="H280">
            <v>345.53332053705799</v>
          </cell>
          <cell r="I280">
            <v>0.95132274287965402</v>
          </cell>
          <cell r="J280">
            <v>5.533481770786925</v>
          </cell>
          <cell r="K280">
            <v>1.6353585648119551</v>
          </cell>
          <cell r="L280">
            <v>0.95132274287965402</v>
          </cell>
        </row>
        <row r="281">
          <cell r="A281" t="str">
            <v>10249-0.3</v>
          </cell>
          <cell r="B281">
            <v>10249</v>
          </cell>
          <cell r="C281">
            <v>0.28000000000000003</v>
          </cell>
          <cell r="D281">
            <v>782.67514442620404</v>
          </cell>
          <cell r="E281">
            <v>27.979446544184601</v>
          </cell>
          <cell r="F281">
            <v>113.683369415033</v>
          </cell>
          <cell r="G281">
            <v>4.0640076284045499</v>
          </cell>
          <cell r="H281">
            <v>801.26760228525302</v>
          </cell>
          <cell r="I281">
            <v>28.644098647291401</v>
          </cell>
          <cell r="J281">
            <v>60.687552819880551</v>
          </cell>
          <cell r="K281">
            <v>32.708106275695954</v>
          </cell>
          <cell r="L281">
            <v>28.644098647291401</v>
          </cell>
        </row>
        <row r="282">
          <cell r="A282" t="str">
            <v>10248-1.2</v>
          </cell>
          <cell r="B282">
            <v>10248</v>
          </cell>
          <cell r="C282">
            <v>1.1519999999999999</v>
          </cell>
          <cell r="D282">
            <v>1790.2899930036299</v>
          </cell>
          <cell r="E282">
            <v>15.546625761574299</v>
          </cell>
          <cell r="F282">
            <v>817.29126701695998</v>
          </cell>
          <cell r="G282">
            <v>7.0972420759600503</v>
          </cell>
          <cell r="H282">
            <v>2859.84606045795</v>
          </cell>
          <cell r="I282">
            <v>24.8344997801494</v>
          </cell>
          <cell r="J282">
            <v>47.478367617683752</v>
          </cell>
          <cell r="K282">
            <v>31.931741856109451</v>
          </cell>
          <cell r="L282">
            <v>24.8344997801494</v>
          </cell>
        </row>
        <row r="283">
          <cell r="A283" t="str">
            <v>10242-13.2</v>
          </cell>
          <cell r="B283">
            <v>10242</v>
          </cell>
          <cell r="C283">
            <v>13.249000000000001</v>
          </cell>
          <cell r="D283">
            <v>6844.6310439671297</v>
          </cell>
          <cell r="E283">
            <v>5.1660354147876104</v>
          </cell>
          <cell r="F283">
            <v>1445.73958267065</v>
          </cell>
          <cell r="G283">
            <v>1.0911825395204899</v>
          </cell>
          <cell r="H283">
            <v>1119.7465076470501</v>
          </cell>
          <cell r="I283">
            <v>0.84513687836951201</v>
          </cell>
          <cell r="J283">
            <v>7.1023548326776123</v>
          </cell>
          <cell r="K283">
            <v>1.9363194178900018</v>
          </cell>
          <cell r="L283">
            <v>0.84513687836951201</v>
          </cell>
        </row>
        <row r="284">
          <cell r="A284" t="str">
            <v>10257-4.6</v>
          </cell>
          <cell r="B284">
            <v>10257</v>
          </cell>
          <cell r="C284">
            <v>4.601</v>
          </cell>
          <cell r="D284">
            <v>757.37385608449199</v>
          </cell>
          <cell r="E284">
            <v>1.6460313663655299</v>
          </cell>
          <cell r="F284">
            <v>69.791163084344504</v>
          </cell>
          <cell r="G284">
            <v>0.15167996968613001</v>
          </cell>
          <cell r="H284">
            <v>601.67743283163998</v>
          </cell>
          <cell r="I284">
            <v>1.30765000523689</v>
          </cell>
          <cell r="J284">
            <v>3.1053613412885497</v>
          </cell>
          <cell r="K284">
            <v>1.45932997492302</v>
          </cell>
          <cell r="L284">
            <v>1.30765000523689</v>
          </cell>
        </row>
        <row r="285">
          <cell r="A285" t="str">
            <v>10274-2.6</v>
          </cell>
          <cell r="B285">
            <v>10274</v>
          </cell>
          <cell r="C285">
            <v>2.6080000000000001</v>
          </cell>
          <cell r="D285">
            <v>2363.1470649605599</v>
          </cell>
          <cell r="E285">
            <v>9.0601268782842794</v>
          </cell>
          <cell r="F285">
            <v>1020.75497834899</v>
          </cell>
          <cell r="G285">
            <v>3.9134972819123202</v>
          </cell>
          <cell r="H285">
            <v>1700.6598422040099</v>
          </cell>
          <cell r="I285">
            <v>6.5202010385368796</v>
          </cell>
          <cell r="J285">
            <v>19.493825198733479</v>
          </cell>
          <cell r="K285">
            <v>10.433698320449199</v>
          </cell>
          <cell r="L285">
            <v>6.5202010385368796</v>
          </cell>
        </row>
        <row r="286">
          <cell r="A286" t="str">
            <v>10274-0</v>
          </cell>
          <cell r="B286">
            <v>10274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</row>
        <row r="287">
          <cell r="A287" t="str">
            <v>10711-6.8</v>
          </cell>
          <cell r="B287">
            <v>10711</v>
          </cell>
          <cell r="C287">
            <v>6.7889999999999997</v>
          </cell>
          <cell r="D287">
            <v>1745.96932114012</v>
          </cell>
          <cell r="E287">
            <v>2.5717910635168599</v>
          </cell>
          <cell r="F287">
            <v>474.71567313342501</v>
          </cell>
          <cell r="G287">
            <v>0.69925027381277205</v>
          </cell>
          <cell r="H287">
            <v>817.08447631748595</v>
          </cell>
          <cell r="I287">
            <v>1.2035552566063701</v>
          </cell>
          <cell r="J287">
            <v>4.4745965939360026</v>
          </cell>
          <cell r="K287">
            <v>1.9028055304191422</v>
          </cell>
          <cell r="L287">
            <v>1.2035552566063701</v>
          </cell>
        </row>
        <row r="288">
          <cell r="A288" t="str">
            <v>10277-0.9</v>
          </cell>
          <cell r="B288">
            <v>10277</v>
          </cell>
          <cell r="C288">
            <v>0.873</v>
          </cell>
          <cell r="D288">
            <v>364.24547223211101</v>
          </cell>
          <cell r="E288">
            <v>4.1727666620844497</v>
          </cell>
          <cell r="F288">
            <v>8.1728581184870492</v>
          </cell>
          <cell r="G288">
            <v>9.3627601413359005E-2</v>
          </cell>
          <cell r="H288">
            <v>95.633542778203207</v>
          </cell>
          <cell r="I288">
            <v>1.09557012922213</v>
          </cell>
          <cell r="J288">
            <v>5.3619643927199387</v>
          </cell>
          <cell r="K288">
            <v>1.1891977306354891</v>
          </cell>
          <cell r="L288">
            <v>1.09557012922213</v>
          </cell>
        </row>
        <row r="289">
          <cell r="A289" t="str">
            <v>10295-0.3</v>
          </cell>
          <cell r="B289">
            <v>10295</v>
          </cell>
          <cell r="C289">
            <v>0.32600000000000001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</row>
        <row r="290">
          <cell r="A290" t="str">
            <v>10298-1.6</v>
          </cell>
          <cell r="B290">
            <v>10298</v>
          </cell>
          <cell r="C290">
            <v>1.554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1">
          <cell r="A291" t="str">
            <v>10299-0.1</v>
          </cell>
          <cell r="B291">
            <v>10299</v>
          </cell>
          <cell r="C291">
            <v>8.1000000000000003E-2</v>
          </cell>
          <cell r="D291">
            <v>37.100061604367497</v>
          </cell>
          <cell r="E291">
            <v>4.5875606770645003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4.5875606770645003</v>
          </cell>
          <cell r="K291">
            <v>0</v>
          </cell>
          <cell r="L291">
            <v>0</v>
          </cell>
        </row>
        <row r="292">
          <cell r="A292" t="str">
            <v>10304-0</v>
          </cell>
          <cell r="B292">
            <v>10304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</row>
        <row r="293">
          <cell r="A293" t="str">
            <v>10304-5.3</v>
          </cell>
          <cell r="B293">
            <v>10304</v>
          </cell>
          <cell r="C293">
            <v>5.26</v>
          </cell>
          <cell r="D293">
            <v>632.65570811354996</v>
          </cell>
          <cell r="E293">
            <v>1.20278522042695</v>
          </cell>
          <cell r="F293">
            <v>65.360598313505704</v>
          </cell>
          <cell r="G293">
            <v>0.124261522723252</v>
          </cell>
          <cell r="H293">
            <v>305.35947289227602</v>
          </cell>
          <cell r="I293">
            <v>0.58053986742228703</v>
          </cell>
          <cell r="J293">
            <v>1.907586610572489</v>
          </cell>
          <cell r="K293">
            <v>0.704801390145539</v>
          </cell>
          <cell r="L293">
            <v>0.58053986742228703</v>
          </cell>
        </row>
        <row r="294">
          <cell r="A294" t="str">
            <v>10305-5.1</v>
          </cell>
          <cell r="B294">
            <v>10305</v>
          </cell>
          <cell r="C294">
            <v>5.1280000000000001</v>
          </cell>
          <cell r="D294">
            <v>103.23335046129699</v>
          </cell>
          <cell r="E294">
            <v>0.20130280801926201</v>
          </cell>
          <cell r="F294">
            <v>53.067817459344901</v>
          </cell>
          <cell r="G294">
            <v>0.103481100073611</v>
          </cell>
          <cell r="H294">
            <v>177.049257909446</v>
          </cell>
          <cell r="I294">
            <v>0.34524223630869799</v>
          </cell>
          <cell r="J294">
            <v>0.65002614440157103</v>
          </cell>
          <cell r="K294">
            <v>0.44872333638230899</v>
          </cell>
          <cell r="L294">
            <v>0.34524223630869799</v>
          </cell>
        </row>
        <row r="295">
          <cell r="A295" t="str">
            <v>10318-15.2</v>
          </cell>
          <cell r="B295">
            <v>10318</v>
          </cell>
          <cell r="C295">
            <v>15.183999999999999</v>
          </cell>
          <cell r="D295">
            <v>6250.1440374223002</v>
          </cell>
          <cell r="E295">
            <v>4.1162361452232803</v>
          </cell>
          <cell r="F295">
            <v>3131.7666905523702</v>
          </cell>
          <cell r="G295">
            <v>2.0625270670361302</v>
          </cell>
          <cell r="H295">
            <v>3452.44887589264</v>
          </cell>
          <cell r="I295">
            <v>2.2737227762107302</v>
          </cell>
          <cell r="J295">
            <v>8.4524859884701407</v>
          </cell>
          <cell r="K295">
            <v>4.3362498432468604</v>
          </cell>
          <cell r="L295">
            <v>2.2737227762107302</v>
          </cell>
        </row>
        <row r="296">
          <cell r="A296" t="str">
            <v>10332-42.6</v>
          </cell>
          <cell r="B296">
            <v>10332</v>
          </cell>
          <cell r="C296">
            <v>42.636000000000003</v>
          </cell>
          <cell r="D296">
            <v>34763.667091050404</v>
          </cell>
          <cell r="E296">
            <v>8.1536805911430097</v>
          </cell>
          <cell r="F296">
            <v>16130.799803408199</v>
          </cell>
          <cell r="G296">
            <v>3.78341528044731</v>
          </cell>
          <cell r="H296">
            <v>37412.402558038702</v>
          </cell>
          <cell r="I296">
            <v>8.7749310165279297</v>
          </cell>
          <cell r="J296">
            <v>20.712026888118249</v>
          </cell>
          <cell r="K296">
            <v>12.558346296975239</v>
          </cell>
          <cell r="L296">
            <v>8.7749310165279297</v>
          </cell>
        </row>
        <row r="297">
          <cell r="A297" t="str">
            <v>10351-0.3</v>
          </cell>
          <cell r="B297">
            <v>10351</v>
          </cell>
          <cell r="C297">
            <v>0.27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8">
          <cell r="A298" t="str">
            <v>10398-6.4</v>
          </cell>
          <cell r="B298">
            <v>10398</v>
          </cell>
          <cell r="C298">
            <v>6.3520000000000003</v>
          </cell>
          <cell r="D298">
            <v>12800.9394323014</v>
          </cell>
          <cell r="E298">
            <v>20.151057863715099</v>
          </cell>
          <cell r="F298">
            <v>8007.4502167957098</v>
          </cell>
          <cell r="G298">
            <v>12.605214915110199</v>
          </cell>
          <cell r="H298">
            <v>6981.3949962224497</v>
          </cell>
          <cell r="I298">
            <v>10.990013294128699</v>
          </cell>
          <cell r="J298">
            <v>43.746286072954</v>
          </cell>
          <cell r="K298">
            <v>23.595228209238897</v>
          </cell>
          <cell r="L298">
            <v>10.990013294128699</v>
          </cell>
        </row>
        <row r="299">
          <cell r="A299" t="str">
            <v>9301-13.8</v>
          </cell>
          <cell r="B299">
            <v>9301</v>
          </cell>
          <cell r="C299">
            <v>13.756</v>
          </cell>
          <cell r="D299">
            <v>3405.8983273612898</v>
          </cell>
          <cell r="E299">
            <v>2.4758673063977499</v>
          </cell>
          <cell r="F299">
            <v>1835.9522745269101</v>
          </cell>
          <cell r="G299">
            <v>1.33461829323879</v>
          </cell>
          <cell r="H299">
            <v>2923.5489256792498</v>
          </cell>
          <cell r="I299">
            <v>2.1252305582919102</v>
          </cell>
          <cell r="J299">
            <v>5.9357161579284501</v>
          </cell>
          <cell r="K299">
            <v>3.4598488515307002</v>
          </cell>
          <cell r="L299">
            <v>2.1252305582919102</v>
          </cell>
        </row>
        <row r="300">
          <cell r="A300" t="str">
            <v>9318-14</v>
          </cell>
          <cell r="B300">
            <v>9318</v>
          </cell>
          <cell r="C300">
            <v>14.023</v>
          </cell>
          <cell r="D300">
            <v>3595.2794449876001</v>
          </cell>
          <cell r="E300">
            <v>2.5638809680146299</v>
          </cell>
          <cell r="F300">
            <v>2171.83725322082</v>
          </cell>
          <cell r="G300">
            <v>1.54878981852751</v>
          </cell>
          <cell r="H300">
            <v>3903.04163715287</v>
          </cell>
          <cell r="I300">
            <v>2.7833536513597599</v>
          </cell>
          <cell r="J300">
            <v>6.8960244379018993</v>
          </cell>
          <cell r="K300">
            <v>4.3321434698872698</v>
          </cell>
          <cell r="L300">
            <v>2.7833536513597599</v>
          </cell>
        </row>
        <row r="301">
          <cell r="A301" t="str">
            <v>9356-7</v>
          </cell>
          <cell r="B301">
            <v>9356</v>
          </cell>
          <cell r="C301">
            <v>6.9820000000000002</v>
          </cell>
          <cell r="D301">
            <v>425.95279264457599</v>
          </cell>
          <cell r="E301">
            <v>0.61008240428675797</v>
          </cell>
          <cell r="F301">
            <v>91.837736477900705</v>
          </cell>
          <cell r="G301">
            <v>0.131537081202899</v>
          </cell>
          <cell r="H301">
            <v>284.622636414802</v>
          </cell>
          <cell r="I301">
            <v>0.407658466705417</v>
          </cell>
          <cell r="J301">
            <v>1.149277952195074</v>
          </cell>
          <cell r="K301">
            <v>0.53919554790831603</v>
          </cell>
          <cell r="L301">
            <v>0.407658466705417</v>
          </cell>
        </row>
        <row r="302">
          <cell r="A302" t="str">
            <v>9406-2.8</v>
          </cell>
          <cell r="B302">
            <v>9406</v>
          </cell>
          <cell r="C302">
            <v>2.762</v>
          </cell>
          <cell r="D302">
            <v>759.98382322935799</v>
          </cell>
          <cell r="E302">
            <v>2.7515900540593998</v>
          </cell>
          <cell r="F302">
            <v>395.37891392614199</v>
          </cell>
          <cell r="G302">
            <v>1.4315050582539199</v>
          </cell>
          <cell r="H302">
            <v>902.68316360258302</v>
          </cell>
          <cell r="I302">
            <v>3.2682459007895801</v>
          </cell>
          <cell r="J302">
            <v>7.4513410131028994</v>
          </cell>
          <cell r="K302">
            <v>4.6997509590435005</v>
          </cell>
          <cell r="L302">
            <v>3.2682459007895801</v>
          </cell>
        </row>
        <row r="303">
          <cell r="A303" t="str">
            <v>9419-13</v>
          </cell>
          <cell r="B303">
            <v>9419</v>
          </cell>
          <cell r="C303">
            <v>12.974</v>
          </cell>
          <cell r="D303">
            <v>2021.6927142483801</v>
          </cell>
          <cell r="E303">
            <v>1.5582924787804</v>
          </cell>
          <cell r="F303">
            <v>479.756826116485</v>
          </cell>
          <cell r="G303">
            <v>0.369789854072267</v>
          </cell>
          <cell r="H303">
            <v>3899.1585573523298</v>
          </cell>
          <cell r="I303">
            <v>3.00541690172401</v>
          </cell>
          <cell r="J303">
            <v>4.9334992345766775</v>
          </cell>
          <cell r="K303">
            <v>3.375206755796277</v>
          </cell>
          <cell r="L303">
            <v>3.00541690172401</v>
          </cell>
        </row>
        <row r="304">
          <cell r="A304" t="str">
            <v>10433-193.2</v>
          </cell>
          <cell r="B304">
            <v>10433</v>
          </cell>
          <cell r="C304">
            <v>193.227</v>
          </cell>
          <cell r="D304">
            <v>85716.811067323506</v>
          </cell>
          <cell r="E304">
            <v>4.4360614180256199</v>
          </cell>
          <cell r="F304">
            <v>34232.617670583997</v>
          </cell>
          <cell r="G304">
            <v>1.77162440594328</v>
          </cell>
          <cell r="H304">
            <v>84672.169869249294</v>
          </cell>
          <cell r="I304">
            <v>4.3819985981801999</v>
          </cell>
          <cell r="J304">
            <v>10.5896844221491</v>
          </cell>
          <cell r="K304">
            <v>6.1536230041234798</v>
          </cell>
          <cell r="L304">
            <v>4.3819985981801999</v>
          </cell>
        </row>
        <row r="305">
          <cell r="A305" t="str">
            <v>10476-0.9</v>
          </cell>
          <cell r="B305">
            <v>10476</v>
          </cell>
          <cell r="C305">
            <v>0.89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</row>
        <row r="306">
          <cell r="A306" t="str">
            <v>10143-57.1</v>
          </cell>
          <cell r="B306">
            <v>10143</v>
          </cell>
          <cell r="C306">
            <v>57.136000000000003</v>
          </cell>
          <cell r="D306">
            <v>20419.266919221802</v>
          </cell>
          <cell r="E306">
            <v>3.5738073789204199</v>
          </cell>
          <cell r="F306">
            <v>7360.3594882348598</v>
          </cell>
          <cell r="G306">
            <v>1.28821995200027</v>
          </cell>
          <cell r="H306">
            <v>23212.4826593215</v>
          </cell>
          <cell r="I306">
            <v>4.06267972984151</v>
          </cell>
          <cell r="J306">
            <v>8.9247070607621986</v>
          </cell>
          <cell r="K306">
            <v>5.3508996818417796</v>
          </cell>
          <cell r="L306">
            <v>4.06267972984151</v>
          </cell>
        </row>
        <row r="307">
          <cell r="A307" t="str">
            <v>9111-3.1</v>
          </cell>
          <cell r="B307">
            <v>9111</v>
          </cell>
          <cell r="C307">
            <v>3.1120000000000001</v>
          </cell>
          <cell r="D307">
            <v>1553.4993734458201</v>
          </cell>
          <cell r="E307">
            <v>4.9918696410324603</v>
          </cell>
          <cell r="F307">
            <v>279.84905208952802</v>
          </cell>
          <cell r="G307">
            <v>0.89924077928580304</v>
          </cell>
          <cell r="H307">
            <v>260.17390870253399</v>
          </cell>
          <cell r="I307">
            <v>0.83601851306844099</v>
          </cell>
          <cell r="J307">
            <v>6.7271289333867044</v>
          </cell>
          <cell r="K307">
            <v>1.735259292354244</v>
          </cell>
          <cell r="L307">
            <v>0.83601851306844099</v>
          </cell>
        </row>
        <row r="308">
          <cell r="A308" t="str">
            <v>9180-29</v>
          </cell>
          <cell r="B308">
            <v>9180</v>
          </cell>
          <cell r="C308">
            <v>29.047000000000001</v>
          </cell>
          <cell r="D308">
            <v>13349.3304815995</v>
          </cell>
          <cell r="E308">
            <v>4.5957943473029701</v>
          </cell>
          <cell r="F308">
            <v>5218.8099833426304</v>
          </cell>
          <cell r="G308">
            <v>1.7966876656589099</v>
          </cell>
          <cell r="H308">
            <v>21599.456909279699</v>
          </cell>
          <cell r="I308">
            <v>7.4360779445313403</v>
          </cell>
          <cell r="J308">
            <v>13.828559957493219</v>
          </cell>
          <cell r="K308">
            <v>9.2327656101902509</v>
          </cell>
          <cell r="L308">
            <v>7.4360779445313403</v>
          </cell>
        </row>
        <row r="309">
          <cell r="A309" t="str">
            <v>9521-1.4</v>
          </cell>
          <cell r="B309">
            <v>9521</v>
          </cell>
          <cell r="C309">
            <v>1.3520000000000001</v>
          </cell>
          <cell r="D309">
            <v>653.357474295884</v>
          </cell>
          <cell r="E309">
            <v>4.8307934667737804</v>
          </cell>
          <cell r="F309">
            <v>169.51035677040599</v>
          </cell>
          <cell r="G309">
            <v>1.25332540952325</v>
          </cell>
          <cell r="H309">
            <v>584.43783664506896</v>
          </cell>
          <cell r="I309">
            <v>4.3212155582103602</v>
          </cell>
          <cell r="J309">
            <v>10.405334434507392</v>
          </cell>
          <cell r="K309">
            <v>5.5745409677336104</v>
          </cell>
          <cell r="L309">
            <v>4.3212155582103602</v>
          </cell>
        </row>
        <row r="310">
          <cell r="A310" t="str">
            <v>9581-1.5</v>
          </cell>
          <cell r="B310">
            <v>9581</v>
          </cell>
          <cell r="C310">
            <v>1.464</v>
          </cell>
          <cell r="D310">
            <v>571.55099669104095</v>
          </cell>
          <cell r="E310">
            <v>3.9050313850017</v>
          </cell>
          <cell r="F310">
            <v>219.907882871331</v>
          </cell>
          <cell r="G310">
            <v>1.5024856738829799</v>
          </cell>
          <cell r="H310">
            <v>207.66188004390199</v>
          </cell>
          <cell r="I310">
            <v>1.4188168050352501</v>
          </cell>
          <cell r="J310">
            <v>6.8263338639199294</v>
          </cell>
          <cell r="K310">
            <v>2.9213024789182302</v>
          </cell>
          <cell r="L310">
            <v>1.4188168050352501</v>
          </cell>
        </row>
        <row r="311">
          <cell r="A311" t="str">
            <v>9611-0.6</v>
          </cell>
          <cell r="B311">
            <v>9611</v>
          </cell>
          <cell r="C311">
            <v>0.64900000000000002</v>
          </cell>
          <cell r="D311">
            <v>211.19096487148201</v>
          </cell>
          <cell r="E311">
            <v>3.2532298549822398</v>
          </cell>
          <cell r="F311">
            <v>207.084939370499</v>
          </cell>
          <cell r="G311">
            <v>3.1899797781939401</v>
          </cell>
          <cell r="H311">
            <v>4.9967792626630398</v>
          </cell>
          <cell r="I311">
            <v>7.6971434293809995E-2</v>
          </cell>
          <cell r="J311">
            <v>6.5201810674699896</v>
          </cell>
          <cell r="K311">
            <v>3.2669512124877502</v>
          </cell>
          <cell r="L311">
            <v>7.6971434293809995E-2</v>
          </cell>
        </row>
        <row r="312">
          <cell r="A312" t="str">
            <v>10489-31.9</v>
          </cell>
          <cell r="B312">
            <v>10489</v>
          </cell>
          <cell r="C312">
            <v>31.92</v>
          </cell>
          <cell r="D312">
            <v>9969.6839760668208</v>
          </cell>
          <cell r="E312">
            <v>3.1233427860573699</v>
          </cell>
          <cell r="F312">
            <v>4213.5586802486196</v>
          </cell>
          <cell r="G312">
            <v>1.3200406491496299</v>
          </cell>
          <cell r="H312">
            <v>7363.62271694022</v>
          </cell>
          <cell r="I312">
            <v>2.3069054091799699</v>
          </cell>
          <cell r="J312">
            <v>6.7502888443869704</v>
          </cell>
          <cell r="K312">
            <v>3.6269460583296</v>
          </cell>
          <cell r="L312">
            <v>2.3069054091799699</v>
          </cell>
        </row>
        <row r="313">
          <cell r="A313" t="str">
            <v>10536-62.3</v>
          </cell>
          <cell r="B313">
            <v>10536</v>
          </cell>
          <cell r="C313">
            <v>62.293999999999997</v>
          </cell>
          <cell r="D313">
            <v>23179.285260320001</v>
          </cell>
          <cell r="E313">
            <v>3.7209370152185599</v>
          </cell>
          <cell r="F313">
            <v>9192.8525696107699</v>
          </cell>
          <cell r="G313">
            <v>1.47571527842871</v>
          </cell>
          <cell r="H313">
            <v>15874.0191855759</v>
          </cell>
          <cell r="I313">
            <v>2.54823325674381</v>
          </cell>
          <cell r="J313">
            <v>7.7448855503910803</v>
          </cell>
          <cell r="K313">
            <v>4.0239485351725204</v>
          </cell>
          <cell r="L313">
            <v>2.54823325674381</v>
          </cell>
        </row>
        <row r="314">
          <cell r="A314" t="str">
            <v>10536-14.8</v>
          </cell>
          <cell r="B314">
            <v>10536</v>
          </cell>
          <cell r="C314">
            <v>14.769</v>
          </cell>
          <cell r="D314">
            <v>1793.1359223464999</v>
          </cell>
          <cell r="E314">
            <v>1.2141411546058301</v>
          </cell>
          <cell r="F314">
            <v>496.94448918126102</v>
          </cell>
          <cell r="G314">
            <v>0.336483558413119</v>
          </cell>
          <cell r="H314">
            <v>1738.57085952856</v>
          </cell>
          <cell r="I314">
            <v>1.1771948821312801</v>
          </cell>
          <cell r="J314">
            <v>2.7278195951502289</v>
          </cell>
          <cell r="K314">
            <v>1.513678440544399</v>
          </cell>
          <cell r="L314">
            <v>1.1771948821312801</v>
          </cell>
        </row>
        <row r="315">
          <cell r="A315" t="str">
            <v>10487-11.3</v>
          </cell>
          <cell r="B315">
            <v>10487</v>
          </cell>
          <cell r="C315">
            <v>11.25</v>
          </cell>
          <cell r="D315">
            <v>6876.5904948062898</v>
          </cell>
          <cell r="E315">
            <v>6.1123846698010897</v>
          </cell>
          <cell r="F315">
            <v>1712.75339910517</v>
          </cell>
          <cell r="G315">
            <v>1.52241254263245</v>
          </cell>
          <cell r="H315">
            <v>3938.5264642351799</v>
          </cell>
          <cell r="I315">
            <v>3.50083210564586</v>
          </cell>
          <cell r="J315">
            <v>11.135629318079399</v>
          </cell>
          <cell r="K315">
            <v>5.0232446482783102</v>
          </cell>
          <cell r="L315">
            <v>3.50083210564586</v>
          </cell>
        </row>
        <row r="316">
          <cell r="A316" t="str">
            <v>10491-94.7</v>
          </cell>
          <cell r="B316">
            <v>10491</v>
          </cell>
          <cell r="C316">
            <v>94.674999999999997</v>
          </cell>
          <cell r="D316">
            <v>28843.075165823298</v>
          </cell>
          <cell r="E316">
            <v>3.0465448083534699</v>
          </cell>
          <cell r="F316">
            <v>10471.607319893799</v>
          </cell>
          <cell r="G316">
            <v>1.1060617056998201</v>
          </cell>
          <cell r="H316">
            <v>41697.972435414602</v>
          </cell>
          <cell r="I316">
            <v>4.40434110134359</v>
          </cell>
          <cell r="J316">
            <v>8.5569476153968793</v>
          </cell>
          <cell r="K316">
            <v>5.5104028070434099</v>
          </cell>
          <cell r="L316">
            <v>4.40434110134359</v>
          </cell>
        </row>
        <row r="317">
          <cell r="A317" t="str">
            <v>10498-216.4</v>
          </cell>
          <cell r="B317">
            <v>10498</v>
          </cell>
          <cell r="C317">
            <v>216.40100000000001</v>
          </cell>
          <cell r="D317">
            <v>101158.27669178801</v>
          </cell>
          <cell r="E317">
            <v>4.67456618644486</v>
          </cell>
          <cell r="F317">
            <v>41819.043958181901</v>
          </cell>
          <cell r="G317">
            <v>1.93247547535808</v>
          </cell>
          <cell r="H317">
            <v>75956.027822063304</v>
          </cell>
          <cell r="I317">
            <v>3.5099597474904898</v>
          </cell>
          <cell r="J317">
            <v>10.11700140929343</v>
          </cell>
          <cell r="K317">
            <v>5.4424352228485695</v>
          </cell>
          <cell r="L317">
            <v>3.5099597474904898</v>
          </cell>
        </row>
        <row r="318">
          <cell r="A318" t="str">
            <v>10498-114.2</v>
          </cell>
          <cell r="B318">
            <v>10498</v>
          </cell>
          <cell r="C318">
            <v>114.182</v>
          </cell>
          <cell r="D318">
            <v>44638.145819443896</v>
          </cell>
          <cell r="E318">
            <v>3.9093710169623401</v>
          </cell>
          <cell r="F318">
            <v>12045.406461738499</v>
          </cell>
          <cell r="G318">
            <v>1.05492649940086</v>
          </cell>
          <cell r="H318">
            <v>48054.999243336002</v>
          </cell>
          <cell r="I318">
            <v>4.2086161468699004</v>
          </cell>
          <cell r="J318">
            <v>9.1729136632330999</v>
          </cell>
          <cell r="K318">
            <v>5.2635426462707606</v>
          </cell>
          <cell r="L318">
            <v>4.2086161468699004</v>
          </cell>
        </row>
        <row r="319">
          <cell r="A319" t="str">
            <v>10498-113.4</v>
          </cell>
          <cell r="B319">
            <v>10498</v>
          </cell>
          <cell r="C319">
            <v>113.399</v>
          </cell>
          <cell r="D319">
            <v>59524.863466828101</v>
          </cell>
          <cell r="E319">
            <v>5.2491308883903001</v>
          </cell>
          <cell r="F319">
            <v>21097.353403134199</v>
          </cell>
          <cell r="G319">
            <v>1.86044558461512</v>
          </cell>
          <cell r="H319">
            <v>43862.246417935297</v>
          </cell>
          <cell r="I319">
            <v>3.86794121140451</v>
          </cell>
          <cell r="J319">
            <v>10.97751768440993</v>
          </cell>
          <cell r="K319">
            <v>5.7283867960196302</v>
          </cell>
          <cell r="L319">
            <v>3.86794121140451</v>
          </cell>
        </row>
        <row r="320">
          <cell r="A320" t="str">
            <v>10498-49.2</v>
          </cell>
          <cell r="B320">
            <v>10498</v>
          </cell>
          <cell r="C320">
            <v>49.183</v>
          </cell>
          <cell r="D320">
            <v>20173.2537516101</v>
          </cell>
          <cell r="E320">
            <v>4.1016727299191098</v>
          </cell>
          <cell r="F320">
            <v>4305.2041474938396</v>
          </cell>
          <cell r="G320">
            <v>0.87534409004797797</v>
          </cell>
          <cell r="H320">
            <v>8263.5251422504807</v>
          </cell>
          <cell r="I320">
            <v>1.68015909313907</v>
          </cell>
          <cell r="J320">
            <v>6.6571759131061583</v>
          </cell>
          <cell r="K320">
            <v>2.5555031831870481</v>
          </cell>
          <cell r="L320">
            <v>1.68015909313907</v>
          </cell>
        </row>
        <row r="321">
          <cell r="A321" t="str">
            <v>10498-4.5</v>
          </cell>
          <cell r="B321">
            <v>10498</v>
          </cell>
          <cell r="C321">
            <v>4.4640000000000004</v>
          </cell>
          <cell r="D321">
            <v>347.79388433033603</v>
          </cell>
          <cell r="E321">
            <v>0.77918741985103901</v>
          </cell>
          <cell r="F321">
            <v>9.2626908531383307</v>
          </cell>
          <cell r="G321">
            <v>2.0751866297567E-2</v>
          </cell>
          <cell r="H321">
            <v>161.55489600172501</v>
          </cell>
          <cell r="I321">
            <v>0.36194294451803799</v>
          </cell>
          <cell r="J321">
            <v>1.1618822306666439</v>
          </cell>
          <cell r="K321">
            <v>0.38269481081560497</v>
          </cell>
          <cell r="L321">
            <v>0.36194294451803799</v>
          </cell>
        </row>
        <row r="322">
          <cell r="A322" t="str">
            <v>10501-1.5</v>
          </cell>
          <cell r="B322">
            <v>10501</v>
          </cell>
          <cell r="C322">
            <v>1.4770000000000001</v>
          </cell>
          <cell r="D322">
            <v>152.10418807790799</v>
          </cell>
          <cell r="E322">
            <v>1.0294795743348899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1.0294795743348899</v>
          </cell>
          <cell r="K322">
            <v>0</v>
          </cell>
          <cell r="L322">
            <v>0</v>
          </cell>
        </row>
        <row r="323">
          <cell r="A323" t="str">
            <v>10504-1.6</v>
          </cell>
          <cell r="B323">
            <v>10504</v>
          </cell>
          <cell r="C323">
            <v>1.571</v>
          </cell>
          <cell r="D323">
            <v>418.294229825245</v>
          </cell>
          <cell r="E323">
            <v>2.66244741541326</v>
          </cell>
          <cell r="F323">
            <v>102.52135953563599</v>
          </cell>
          <cell r="G323">
            <v>0.65254959131122903</v>
          </cell>
          <cell r="H323">
            <v>420.85125709670598</v>
          </cell>
          <cell r="I323">
            <v>2.67872292237612</v>
          </cell>
          <cell r="J323">
            <v>5.9937199291006085</v>
          </cell>
          <cell r="K323">
            <v>3.3312725136873489</v>
          </cell>
          <cell r="L323">
            <v>2.67872292237612</v>
          </cell>
        </row>
        <row r="324">
          <cell r="A324" t="str">
            <v>10508-1.9</v>
          </cell>
          <cell r="B324">
            <v>10508</v>
          </cell>
          <cell r="C324">
            <v>1.865</v>
          </cell>
          <cell r="D324">
            <v>813.89387606749301</v>
          </cell>
          <cell r="E324">
            <v>4.3638568903238797</v>
          </cell>
          <cell r="F324">
            <v>347.21508623838599</v>
          </cell>
          <cell r="G324">
            <v>1.8616640216372999</v>
          </cell>
          <cell r="H324">
            <v>2041.2959758280699</v>
          </cell>
          <cell r="I324">
            <v>10.944821888018501</v>
          </cell>
          <cell r="J324">
            <v>17.170342799979679</v>
          </cell>
          <cell r="K324">
            <v>12.8064859096558</v>
          </cell>
          <cell r="L324">
            <v>10.944821888018501</v>
          </cell>
        </row>
        <row r="325">
          <cell r="A325" t="str">
            <v>10513-1</v>
          </cell>
          <cell r="B325">
            <v>10513</v>
          </cell>
          <cell r="C325">
            <v>0.97199999999999998</v>
          </cell>
          <cell r="D325">
            <v>441.74522785622298</v>
          </cell>
          <cell r="E325">
            <v>4.5456113386523596</v>
          </cell>
          <cell r="F325">
            <v>271.79847739788198</v>
          </cell>
          <cell r="G325">
            <v>2.7968389079924201</v>
          </cell>
          <cell r="H325">
            <v>488.551998288108</v>
          </cell>
          <cell r="I325">
            <v>5.0272586162775701</v>
          </cell>
          <cell r="J325">
            <v>12.36970886292235</v>
          </cell>
          <cell r="K325">
            <v>7.8240975242699902</v>
          </cell>
          <cell r="L325">
            <v>5.0272586162775701</v>
          </cell>
        </row>
        <row r="326">
          <cell r="A326" t="str">
            <v>10649-2.3</v>
          </cell>
          <cell r="B326">
            <v>10649</v>
          </cell>
          <cell r="C326">
            <v>2.3210000000000002</v>
          </cell>
          <cell r="D326">
            <v>1243.38199120728</v>
          </cell>
          <cell r="E326">
            <v>5.3582394803868496</v>
          </cell>
          <cell r="F326">
            <v>664.49646954187301</v>
          </cell>
          <cell r="G326">
            <v>2.8635859638113201</v>
          </cell>
          <cell r="H326">
            <v>678.79622333184295</v>
          </cell>
          <cell r="I326">
            <v>2.9252094277661298</v>
          </cell>
          <cell r="J326">
            <v>11.147034871964301</v>
          </cell>
          <cell r="K326">
            <v>5.7887953915774499</v>
          </cell>
          <cell r="L326">
            <v>2.9252094277661298</v>
          </cell>
        </row>
        <row r="327">
          <cell r="A327" t="str">
            <v>10642-3.1</v>
          </cell>
          <cell r="B327">
            <v>10642</v>
          </cell>
          <cell r="C327">
            <v>3.117</v>
          </cell>
          <cell r="D327">
            <v>1984.53299991126</v>
          </cell>
          <cell r="E327">
            <v>6.3670686757284001</v>
          </cell>
          <cell r="F327">
            <v>371.51880286446101</v>
          </cell>
          <cell r="G327">
            <v>1.19196089572115</v>
          </cell>
          <cell r="H327">
            <v>264.05606977956899</v>
          </cell>
          <cell r="I327">
            <v>0.84718325702047903</v>
          </cell>
          <cell r="J327">
            <v>8.4062128284700286</v>
          </cell>
          <cell r="K327">
            <v>2.039144152741629</v>
          </cell>
          <cell r="L327">
            <v>0.84718325702047903</v>
          </cell>
        </row>
        <row r="328">
          <cell r="A328" t="str">
            <v>10519-34.3</v>
          </cell>
          <cell r="B328">
            <v>10519</v>
          </cell>
          <cell r="C328">
            <v>34.305999999999997</v>
          </cell>
          <cell r="D328">
            <v>8897.5874085410305</v>
          </cell>
          <cell r="E328">
            <v>2.59356132747806</v>
          </cell>
          <cell r="F328">
            <v>1329.25455773453</v>
          </cell>
          <cell r="G328">
            <v>0.38746494493607297</v>
          </cell>
          <cell r="H328">
            <v>3977.10229346088</v>
          </cell>
          <cell r="I328">
            <v>1.1592871449448101</v>
          </cell>
          <cell r="J328">
            <v>4.1403134173589429</v>
          </cell>
          <cell r="K328">
            <v>1.5467520898808831</v>
          </cell>
          <cell r="L328">
            <v>1.1592871449448101</v>
          </cell>
        </row>
        <row r="329">
          <cell r="A329" t="str">
            <v>10522-60.9</v>
          </cell>
          <cell r="B329">
            <v>10522</v>
          </cell>
          <cell r="C329">
            <v>60.92</v>
          </cell>
          <cell r="D329">
            <v>18203.7495877701</v>
          </cell>
          <cell r="E329">
            <v>2.98814140493884</v>
          </cell>
          <cell r="F329">
            <v>5626.4548332440099</v>
          </cell>
          <cell r="G329">
            <v>0.92358129676371603</v>
          </cell>
          <cell r="H329">
            <v>12846.9492376535</v>
          </cell>
          <cell r="I329">
            <v>2.1088238309963701</v>
          </cell>
          <cell r="J329">
            <v>6.0205465326989263</v>
          </cell>
          <cell r="K329">
            <v>3.0324051277600859</v>
          </cell>
          <cell r="L329">
            <v>2.1088238309963701</v>
          </cell>
        </row>
        <row r="330">
          <cell r="A330" t="str">
            <v>10522-16.8</v>
          </cell>
          <cell r="B330">
            <v>10522</v>
          </cell>
          <cell r="C330">
            <v>16.783999999999999</v>
          </cell>
          <cell r="D330">
            <v>5979.3340176345</v>
          </cell>
          <cell r="E330">
            <v>3.5624396146794099</v>
          </cell>
          <cell r="F330">
            <v>535.58959821747703</v>
          </cell>
          <cell r="G330">
            <v>0.31910001954615702</v>
          </cell>
          <cell r="H330">
            <v>4141.2616069282003</v>
          </cell>
          <cell r="I330">
            <v>2.46733070267722</v>
          </cell>
          <cell r="J330">
            <v>6.3488703369027863</v>
          </cell>
          <cell r="K330">
            <v>2.7864307222233768</v>
          </cell>
          <cell r="L330">
            <v>2.46733070267722</v>
          </cell>
        </row>
        <row r="331">
          <cell r="A331" t="str">
            <v>10567-3.2</v>
          </cell>
          <cell r="B331">
            <v>10567</v>
          </cell>
          <cell r="C331">
            <v>3.157</v>
          </cell>
          <cell r="D331">
            <v>2099.4614470625002</v>
          </cell>
          <cell r="E331">
            <v>6.6495373369592903</v>
          </cell>
          <cell r="F331">
            <v>1240.5420909786401</v>
          </cell>
          <cell r="G331">
            <v>3.9291176142214002</v>
          </cell>
          <cell r="H331">
            <v>3697.1436496403699</v>
          </cell>
          <cell r="I331">
            <v>11.709810043324699</v>
          </cell>
          <cell r="J331">
            <v>22.288464994505389</v>
          </cell>
          <cell r="K331">
            <v>15.6389276575461</v>
          </cell>
          <cell r="L331">
            <v>11.709810043324699</v>
          </cell>
        </row>
        <row r="332">
          <cell r="A332" t="str">
            <v>9633-11</v>
          </cell>
          <cell r="B332">
            <v>9633</v>
          </cell>
          <cell r="C332">
            <v>11.042</v>
          </cell>
          <cell r="D332">
            <v>4320.0750328710701</v>
          </cell>
          <cell r="E332">
            <v>3.9123091116907598</v>
          </cell>
          <cell r="F332">
            <v>882.97427406612496</v>
          </cell>
          <cell r="G332">
            <v>0.79963155073295999</v>
          </cell>
          <cell r="H332">
            <v>2460.4541462454499</v>
          </cell>
          <cell r="I332">
            <v>2.2282152745055499</v>
          </cell>
          <cell r="J332">
            <v>6.9401559369292691</v>
          </cell>
          <cell r="K332">
            <v>3.0278468252385098</v>
          </cell>
          <cell r="L332">
            <v>2.2282152745055499</v>
          </cell>
        </row>
        <row r="333">
          <cell r="A333" t="str">
            <v>9639-1.3</v>
          </cell>
          <cell r="B333">
            <v>9639</v>
          </cell>
          <cell r="C333">
            <v>1.3049999999999999</v>
          </cell>
          <cell r="D333">
            <v>243.66149032989</v>
          </cell>
          <cell r="E333">
            <v>1.8666270953519699</v>
          </cell>
          <cell r="F333">
            <v>54.999610943952497</v>
          </cell>
          <cell r="G333">
            <v>0.42133766760928798</v>
          </cell>
          <cell r="H333">
            <v>381.66916365799199</v>
          </cell>
          <cell r="I333">
            <v>2.9238678684094901</v>
          </cell>
          <cell r="J333">
            <v>5.2118326313707479</v>
          </cell>
          <cell r="K333">
            <v>3.3452055360187782</v>
          </cell>
          <cell r="L333">
            <v>2.9238678684094901</v>
          </cell>
        </row>
        <row r="334">
          <cell r="A334" t="str">
            <v>9714-1.9</v>
          </cell>
          <cell r="B334">
            <v>9714</v>
          </cell>
          <cell r="C334">
            <v>1.917</v>
          </cell>
          <cell r="D334">
            <v>164.10999161130101</v>
          </cell>
          <cell r="E334">
            <v>0.85611318810126202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0.85611318810126202</v>
          </cell>
          <cell r="K334">
            <v>0</v>
          </cell>
          <cell r="L334">
            <v>0</v>
          </cell>
        </row>
        <row r="335">
          <cell r="A335" t="str">
            <v>9719-4.2</v>
          </cell>
          <cell r="B335">
            <v>9719</v>
          </cell>
          <cell r="C335">
            <v>4.1820000000000004</v>
          </cell>
          <cell r="D335">
            <v>248.132270584232</v>
          </cell>
          <cell r="E335">
            <v>0.59330565556828596</v>
          </cell>
          <cell r="F335">
            <v>14.0850049797591</v>
          </cell>
          <cell r="G335">
            <v>3.3678461465421E-2</v>
          </cell>
          <cell r="H335">
            <v>122.39355950373201</v>
          </cell>
          <cell r="I335">
            <v>0.29265355484685901</v>
          </cell>
          <cell r="J335">
            <v>0.91963767188056589</v>
          </cell>
          <cell r="K335">
            <v>0.32633201631228004</v>
          </cell>
          <cell r="L335">
            <v>0.29265355484685901</v>
          </cell>
        </row>
        <row r="336">
          <cell r="A336" t="str">
            <v>9895-10.5</v>
          </cell>
          <cell r="B336">
            <v>9895</v>
          </cell>
          <cell r="C336">
            <v>10.462</v>
          </cell>
          <cell r="D336">
            <v>618.815540502202</v>
          </cell>
          <cell r="E336">
            <v>0.59149492653275704</v>
          </cell>
          <cell r="F336">
            <v>57.778305204814302</v>
          </cell>
          <cell r="G336">
            <v>5.5227401633407003E-2</v>
          </cell>
          <cell r="H336">
            <v>531.04282059923196</v>
          </cell>
          <cell r="I336">
            <v>0.50759735914384796</v>
          </cell>
          <cell r="J336">
            <v>1.1543196873100121</v>
          </cell>
          <cell r="K336">
            <v>0.56282476077725496</v>
          </cell>
          <cell r="L336">
            <v>0.50759735914384796</v>
          </cell>
        </row>
        <row r="337">
          <cell r="A337" t="str">
            <v>10053-60.5</v>
          </cell>
          <cell r="B337">
            <v>10053</v>
          </cell>
          <cell r="C337">
            <v>60.543999999999997</v>
          </cell>
          <cell r="D337">
            <v>15005.339748185501</v>
          </cell>
          <cell r="E337">
            <v>2.4784394039288702</v>
          </cell>
          <cell r="F337">
            <v>3874.5234215605901</v>
          </cell>
          <cell r="G337">
            <v>0.63995695403046804</v>
          </cell>
          <cell r="H337">
            <v>5659.8115000215303</v>
          </cell>
          <cell r="I337">
            <v>0.93483387086649705</v>
          </cell>
          <cell r="J337">
            <v>4.0532302288258357</v>
          </cell>
          <cell r="K337">
            <v>1.5747908248969651</v>
          </cell>
          <cell r="L337">
            <v>0.93483387086649705</v>
          </cell>
        </row>
        <row r="338">
          <cell r="A338" t="str">
            <v>10612-29.3</v>
          </cell>
          <cell r="B338">
            <v>10612</v>
          </cell>
          <cell r="C338">
            <v>29.327999999999999</v>
          </cell>
          <cell r="D338">
            <v>5691.5197851503299</v>
          </cell>
          <cell r="E338">
            <v>1.9406496922844301</v>
          </cell>
          <cell r="F338">
            <v>1347.47189390566</v>
          </cell>
          <cell r="G338">
            <v>0.45945037792763699</v>
          </cell>
          <cell r="H338">
            <v>3544.5251273200402</v>
          </cell>
          <cell r="I338">
            <v>1.20858432497681</v>
          </cell>
          <cell r="J338">
            <v>3.608684395188877</v>
          </cell>
          <cell r="K338">
            <v>1.6680347029044471</v>
          </cell>
          <cell r="L338">
            <v>1.20858432497681</v>
          </cell>
        </row>
        <row r="339">
          <cell r="A339" t="str">
            <v>10486-1.5</v>
          </cell>
          <cell r="B339">
            <v>10486</v>
          </cell>
          <cell r="C339">
            <v>1.46</v>
          </cell>
          <cell r="D339">
            <v>743.90831398887894</v>
          </cell>
          <cell r="E339">
            <v>5.0956969114112196</v>
          </cell>
          <cell r="F339">
            <v>64.042833704530494</v>
          </cell>
          <cell r="G339">
            <v>0.43868695075651098</v>
          </cell>
          <cell r="H339">
            <v>315.05227166226501</v>
          </cell>
          <cell r="I339">
            <v>2.1580762809790199</v>
          </cell>
          <cell r="J339">
            <v>7.692460143146751</v>
          </cell>
          <cell r="K339">
            <v>2.5967632317355309</v>
          </cell>
          <cell r="L339">
            <v>2.1580762809790199</v>
          </cell>
        </row>
        <row r="340">
          <cell r="A340" t="str">
            <v>10484-19.2</v>
          </cell>
          <cell r="B340">
            <v>10484</v>
          </cell>
          <cell r="C340">
            <v>19.213000000000001</v>
          </cell>
          <cell r="D340">
            <v>5312.0837548584204</v>
          </cell>
          <cell r="E340">
            <v>2.7649093116205101</v>
          </cell>
          <cell r="F340">
            <v>1970.7263535637401</v>
          </cell>
          <cell r="G340">
            <v>1.02575183244067</v>
          </cell>
          <cell r="H340">
            <v>4053.4801901076498</v>
          </cell>
          <cell r="I340">
            <v>2.1098133311334899</v>
          </cell>
          <cell r="J340">
            <v>5.9004744751946703</v>
          </cell>
          <cell r="K340">
            <v>3.1355651635741602</v>
          </cell>
          <cell r="L340">
            <v>2.1098133311334899</v>
          </cell>
        </row>
        <row r="341">
          <cell r="A341" t="str">
            <v>10483-2.5</v>
          </cell>
          <cell r="B341">
            <v>10483</v>
          </cell>
          <cell r="C341">
            <v>2.484</v>
          </cell>
          <cell r="D341">
            <v>3094.41539247522</v>
          </cell>
          <cell r="E341">
            <v>12.45984818823</v>
          </cell>
          <cell r="F341">
            <v>472.43106881951798</v>
          </cell>
          <cell r="G341">
            <v>1.9022718834738901</v>
          </cell>
          <cell r="H341">
            <v>488.52230889026703</v>
          </cell>
          <cell r="I341">
            <v>1.9670642216097001</v>
          </cell>
          <cell r="J341">
            <v>16.329184293313588</v>
          </cell>
          <cell r="K341">
            <v>3.8693361050835904</v>
          </cell>
          <cell r="L341">
            <v>1.9670642216097001</v>
          </cell>
        </row>
        <row r="342">
          <cell r="A342" t="str">
            <v>10481-20.1</v>
          </cell>
          <cell r="B342">
            <v>10481</v>
          </cell>
          <cell r="C342">
            <v>20.140999999999998</v>
          </cell>
          <cell r="D342">
            <v>12027.0410319436</v>
          </cell>
          <cell r="E342">
            <v>5.9713838346716503</v>
          </cell>
          <cell r="F342">
            <v>4689.3370019184404</v>
          </cell>
          <cell r="G342">
            <v>2.3282394309798198</v>
          </cell>
          <cell r="H342">
            <v>6213.3734246737104</v>
          </cell>
          <cell r="I342">
            <v>3.0849181879675598</v>
          </cell>
          <cell r="J342">
            <v>11.384541453619029</v>
          </cell>
          <cell r="K342">
            <v>5.4131576189473796</v>
          </cell>
          <cell r="L342">
            <v>3.0849181879675598</v>
          </cell>
        </row>
        <row r="343">
          <cell r="A343" t="str">
            <v>10481-3</v>
          </cell>
          <cell r="B343">
            <v>10481</v>
          </cell>
          <cell r="C343">
            <v>3.0129999999999999</v>
          </cell>
          <cell r="D343">
            <v>455.81640931938199</v>
          </cell>
          <cell r="E343">
            <v>1.51303294398433</v>
          </cell>
          <cell r="F343">
            <v>39.272660743445101</v>
          </cell>
          <cell r="G343">
            <v>0.13036132154934699</v>
          </cell>
          <cell r="H343">
            <v>481.78843821412897</v>
          </cell>
          <cell r="I343">
            <v>1.5992442662106201</v>
          </cell>
          <cell r="J343">
            <v>3.2426385317442969</v>
          </cell>
          <cell r="K343">
            <v>1.7296055877599672</v>
          </cell>
          <cell r="L343">
            <v>1.5992442662106201</v>
          </cell>
        </row>
        <row r="344">
          <cell r="A344" t="str">
            <v>10478-4.8</v>
          </cell>
          <cell r="B344">
            <v>10478</v>
          </cell>
          <cell r="C344">
            <v>4.766</v>
          </cell>
          <cell r="D344">
            <v>5228.8163013147596</v>
          </cell>
          <cell r="E344">
            <v>10.971042957514101</v>
          </cell>
          <cell r="F344">
            <v>1637.50473867404</v>
          </cell>
          <cell r="G344">
            <v>3.4357938385803899</v>
          </cell>
          <cell r="H344">
            <v>1183.48132634585</v>
          </cell>
          <cell r="I344">
            <v>2.4831670731081901</v>
          </cell>
          <cell r="J344">
            <v>16.89000386920268</v>
          </cell>
          <cell r="K344">
            <v>5.91896091168858</v>
          </cell>
          <cell r="L344">
            <v>2.4831670731081901</v>
          </cell>
        </row>
        <row r="345">
          <cell r="A345" t="str">
            <v>10470-1.2</v>
          </cell>
          <cell r="B345">
            <v>10470</v>
          </cell>
          <cell r="C345">
            <v>1.1499999999999999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</row>
        <row r="346">
          <cell r="A346" t="str">
            <v>10365-4.5</v>
          </cell>
          <cell r="B346">
            <v>10365</v>
          </cell>
          <cell r="C346">
            <v>4.4870000000000001</v>
          </cell>
          <cell r="D346">
            <v>228.95496094544001</v>
          </cell>
          <cell r="E346">
            <v>0.51025776318835503</v>
          </cell>
          <cell r="F346">
            <v>8.0055437003611498</v>
          </cell>
          <cell r="G346">
            <v>1.7841460192802999E-2</v>
          </cell>
          <cell r="H346">
            <v>114.00993763699</v>
          </cell>
          <cell r="I346">
            <v>0.25408689778841498</v>
          </cell>
          <cell r="J346">
            <v>0.78218612116957298</v>
          </cell>
          <cell r="K346">
            <v>0.27192835798121795</v>
          </cell>
          <cell r="L346">
            <v>0.25408689778841498</v>
          </cell>
        </row>
        <row r="347">
          <cell r="A347" t="str">
            <v>10253-2.4</v>
          </cell>
          <cell r="B347">
            <v>10253</v>
          </cell>
          <cell r="C347">
            <v>2.355</v>
          </cell>
          <cell r="D347">
            <v>5143.6454580587197</v>
          </cell>
          <cell r="E347">
            <v>21.839276192963101</v>
          </cell>
          <cell r="F347">
            <v>1310.96059632793</v>
          </cell>
          <cell r="G347">
            <v>5.5661749579651003</v>
          </cell>
          <cell r="H347">
            <v>619.63541488697194</v>
          </cell>
          <cell r="I347">
            <v>2.63089458147941</v>
          </cell>
          <cell r="J347">
            <v>30.036345732407611</v>
          </cell>
          <cell r="K347">
            <v>8.1970695394445094</v>
          </cell>
          <cell r="L347">
            <v>2.63089458147941</v>
          </cell>
        </row>
        <row r="348">
          <cell r="A348" t="str">
            <v>10253-0</v>
          </cell>
          <cell r="B348">
            <v>10253</v>
          </cell>
          <cell r="C348">
            <v>0</v>
          </cell>
          <cell r="D348">
            <v>0</v>
          </cell>
          <cell r="E348">
            <v>0</v>
          </cell>
          <cell r="F348">
            <v>2.3196422262E-5</v>
          </cell>
          <cell r="G348">
            <v>2.3428464340049999E-3</v>
          </cell>
          <cell r="H348">
            <v>0</v>
          </cell>
          <cell r="I348">
            <v>0</v>
          </cell>
          <cell r="J348">
            <v>2.3428464340049999E-3</v>
          </cell>
          <cell r="K348">
            <v>2.3428464340049999E-3</v>
          </cell>
          <cell r="L348">
            <v>0</v>
          </cell>
        </row>
        <row r="349">
          <cell r="A349" t="str">
            <v>10241-6.1</v>
          </cell>
          <cell r="B349">
            <v>10241</v>
          </cell>
          <cell r="C349">
            <v>6.077</v>
          </cell>
          <cell r="D349">
            <v>2077.1741496444602</v>
          </cell>
          <cell r="E349">
            <v>3.4182888610921398</v>
          </cell>
          <cell r="F349">
            <v>255.20364072068099</v>
          </cell>
          <cell r="G349">
            <v>0.41997430140124797</v>
          </cell>
          <cell r="H349">
            <v>108.07630477531301</v>
          </cell>
          <cell r="I349">
            <v>0.17785510609434799</v>
          </cell>
          <cell r="J349">
            <v>4.0161182685877357</v>
          </cell>
          <cell r="K349">
            <v>0.59782940749559599</v>
          </cell>
          <cell r="L349">
            <v>0.17785510609434799</v>
          </cell>
        </row>
        <row r="350">
          <cell r="A350" t="str">
            <v>10240-0.9</v>
          </cell>
          <cell r="B350">
            <v>10240</v>
          </cell>
          <cell r="C350">
            <v>0.88600000000000001</v>
          </cell>
          <cell r="D350">
            <v>571.977742392648</v>
          </cell>
          <cell r="E350">
            <v>6.4566917968209303</v>
          </cell>
          <cell r="F350">
            <v>226.66675249890599</v>
          </cell>
          <cell r="G350">
            <v>2.5586963495286801</v>
          </cell>
          <cell r="H350">
            <v>2445.3460503070201</v>
          </cell>
          <cell r="I350">
            <v>27.603951365938201</v>
          </cell>
          <cell r="J350">
            <v>36.619339512287809</v>
          </cell>
          <cell r="K350">
            <v>30.162647715466882</v>
          </cell>
          <cell r="L350">
            <v>27.603951365938201</v>
          </cell>
        </row>
        <row r="351">
          <cell r="A351" t="str">
            <v>10240-0</v>
          </cell>
          <cell r="B351">
            <v>10240</v>
          </cell>
          <cell r="C351">
            <v>2.3E-2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</row>
        <row r="352">
          <cell r="A352" t="str">
            <v>10219-5.5</v>
          </cell>
          <cell r="B352">
            <v>10219</v>
          </cell>
          <cell r="C352">
            <v>5.4790000000000001</v>
          </cell>
          <cell r="D352">
            <v>518.83290688751697</v>
          </cell>
          <cell r="E352">
            <v>0.94693445383908703</v>
          </cell>
          <cell r="F352">
            <v>336.358636830031</v>
          </cell>
          <cell r="G352">
            <v>0.61389626184554602</v>
          </cell>
          <cell r="H352">
            <v>120.078989595145</v>
          </cell>
          <cell r="I352">
            <v>0.219159060499762</v>
          </cell>
          <cell r="J352">
            <v>1.779989776184395</v>
          </cell>
          <cell r="K352">
            <v>0.83305532234530799</v>
          </cell>
          <cell r="L352">
            <v>0.219159060499762</v>
          </cell>
        </row>
        <row r="353">
          <cell r="A353" t="str">
            <v>10207-3</v>
          </cell>
          <cell r="B353">
            <v>10207</v>
          </cell>
          <cell r="C353">
            <v>2.9590000000000001</v>
          </cell>
          <cell r="D353">
            <v>3887.8926715252701</v>
          </cell>
          <cell r="E353">
            <v>13.138091376102</v>
          </cell>
          <cell r="F353">
            <v>1065.99831696102</v>
          </cell>
          <cell r="G353">
            <v>3.60225563775928</v>
          </cell>
          <cell r="H353">
            <v>2498.96219988749</v>
          </cell>
          <cell r="I353">
            <v>8.4445730634499903</v>
          </cell>
          <cell r="J353">
            <v>25.184920077311272</v>
          </cell>
          <cell r="K353">
            <v>12.04682870120927</v>
          </cell>
          <cell r="L353">
            <v>8.4445730634499903</v>
          </cell>
        </row>
        <row r="354">
          <cell r="A354" t="str">
            <v>10206-98</v>
          </cell>
          <cell r="B354">
            <v>10206</v>
          </cell>
          <cell r="C354">
            <v>97.971999999999994</v>
          </cell>
          <cell r="D354">
            <v>24349.9088483753</v>
          </cell>
          <cell r="E354">
            <v>2.4854047043227898</v>
          </cell>
          <cell r="F354">
            <v>7816.3032712576996</v>
          </cell>
          <cell r="G354">
            <v>0.79781312701274298</v>
          </cell>
          <cell r="H354">
            <v>27092.320436015001</v>
          </cell>
          <cell r="I354">
            <v>2.7653237259319399</v>
          </cell>
          <cell r="J354">
            <v>6.0485415572674732</v>
          </cell>
          <cell r="K354">
            <v>3.563136852944683</v>
          </cell>
          <cell r="L354">
            <v>2.7653237259319399</v>
          </cell>
        </row>
        <row r="355">
          <cell r="A355" t="str">
            <v>10135-11.6</v>
          </cell>
          <cell r="B355">
            <v>10135</v>
          </cell>
          <cell r="C355">
            <v>11.579000000000001</v>
          </cell>
          <cell r="D355">
            <v>1034.77033160004</v>
          </cell>
          <cell r="E355">
            <v>0.89362429609733096</v>
          </cell>
          <cell r="F355">
            <v>4.00293099353439</v>
          </cell>
          <cell r="G355">
            <v>3.4569181993189999E-3</v>
          </cell>
          <cell r="H355">
            <v>192.14069364784501</v>
          </cell>
          <cell r="I355">
            <v>0.16593207871278101</v>
          </cell>
          <cell r="J355">
            <v>1.0630132930094309</v>
          </cell>
          <cell r="K355">
            <v>0.16938899691210002</v>
          </cell>
          <cell r="L355">
            <v>0.16593207871278101</v>
          </cell>
        </row>
        <row r="356">
          <cell r="A356" t="str">
            <v>10134-2.7</v>
          </cell>
          <cell r="B356">
            <v>10134</v>
          </cell>
          <cell r="C356">
            <v>2.673</v>
          </cell>
          <cell r="D356">
            <v>1431.81583226205</v>
          </cell>
          <cell r="E356">
            <v>5.3571474760294802</v>
          </cell>
          <cell r="F356">
            <v>639.826961411512</v>
          </cell>
          <cell r="G356">
            <v>2.3939163921704298</v>
          </cell>
          <cell r="H356">
            <v>315.74181658336602</v>
          </cell>
          <cell r="I356">
            <v>1.1813498898907</v>
          </cell>
          <cell r="J356">
            <v>8.9324137580906111</v>
          </cell>
          <cell r="K356">
            <v>3.5752662820611301</v>
          </cell>
          <cell r="L356">
            <v>1.1813498898907</v>
          </cell>
        </row>
        <row r="357">
          <cell r="A357" t="str">
            <v>10134-1.1</v>
          </cell>
          <cell r="B357">
            <v>10134</v>
          </cell>
          <cell r="C357">
            <v>1.0569999999999999</v>
          </cell>
          <cell r="D357">
            <v>1323.7626617680801</v>
          </cell>
          <cell r="E357">
            <v>12.5180363033523</v>
          </cell>
          <cell r="F357">
            <v>224.227562622938</v>
          </cell>
          <cell r="G357">
            <v>2.1203867205146398</v>
          </cell>
          <cell r="H357">
            <v>483.18774904876801</v>
          </cell>
          <cell r="I357">
            <v>4.5692192102237001</v>
          </cell>
          <cell r="J357">
            <v>19.207642234090642</v>
          </cell>
          <cell r="K357">
            <v>6.68960593073834</v>
          </cell>
          <cell r="L357">
            <v>4.5692192102237001</v>
          </cell>
        </row>
        <row r="358">
          <cell r="A358" t="str">
            <v>10098-19.1</v>
          </cell>
          <cell r="B358">
            <v>10098</v>
          </cell>
          <cell r="C358">
            <v>19.143999999999998</v>
          </cell>
          <cell r="D358">
            <v>14566.3649021082</v>
          </cell>
          <cell r="E358">
            <v>7.6089944789773902</v>
          </cell>
          <cell r="F358">
            <v>3403.17393185942</v>
          </cell>
          <cell r="G358">
            <v>1.77770719273759</v>
          </cell>
          <cell r="H358">
            <v>2635.34833831592</v>
          </cell>
          <cell r="I358">
            <v>1.3766201170427801</v>
          </cell>
          <cell r="J358">
            <v>10.763321788757761</v>
          </cell>
          <cell r="K358">
            <v>3.1543273097803701</v>
          </cell>
          <cell r="L358">
            <v>1.3766201170427801</v>
          </cell>
        </row>
        <row r="359">
          <cell r="A359" t="str">
            <v>10097-0.1</v>
          </cell>
          <cell r="B359">
            <v>10097</v>
          </cell>
          <cell r="C359">
            <v>0.14899999999999999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</row>
        <row r="360">
          <cell r="A360" t="str">
            <v>10081-3.6</v>
          </cell>
          <cell r="B360">
            <v>10081</v>
          </cell>
          <cell r="C360">
            <v>3.6179999999999999</v>
          </cell>
          <cell r="D360">
            <v>925.23552603873395</v>
          </cell>
          <cell r="E360">
            <v>2.5571839095229998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2.5571839095229998</v>
          </cell>
          <cell r="K360">
            <v>0</v>
          </cell>
          <cell r="L360">
            <v>0</v>
          </cell>
        </row>
        <row r="361">
          <cell r="A361" t="str">
            <v>10117-57.4</v>
          </cell>
          <cell r="B361">
            <v>10117</v>
          </cell>
          <cell r="C361">
            <v>57.414999999999999</v>
          </cell>
          <cell r="D361">
            <v>21616.676188441001</v>
          </cell>
          <cell r="E361">
            <v>3.7649592175885198</v>
          </cell>
          <cell r="F361">
            <v>4167.5532331211798</v>
          </cell>
          <cell r="G361">
            <v>0.72585941626958395</v>
          </cell>
          <cell r="H361">
            <v>5125.30329161796</v>
          </cell>
          <cell r="I361">
            <v>0.89266997860809705</v>
          </cell>
          <cell r="J361">
            <v>5.3834886124662011</v>
          </cell>
          <cell r="K361">
            <v>1.6185293948776809</v>
          </cell>
          <cell r="L361">
            <v>0.89266997860809705</v>
          </cell>
        </row>
        <row r="362">
          <cell r="A362" t="str">
            <v>10117-8.4</v>
          </cell>
          <cell r="B362">
            <v>10117</v>
          </cell>
          <cell r="C362">
            <v>8.4149999999999991</v>
          </cell>
          <cell r="D362">
            <v>958.24338424513496</v>
          </cell>
          <cell r="E362">
            <v>1.1387750529867899</v>
          </cell>
          <cell r="F362">
            <v>80.055677741649504</v>
          </cell>
          <cell r="G362">
            <v>9.5138051731980006E-2</v>
          </cell>
          <cell r="H362">
            <v>328.22828084384599</v>
          </cell>
          <cell r="I362">
            <v>0.39006601460041801</v>
          </cell>
          <cell r="J362">
            <v>1.6239791193191879</v>
          </cell>
          <cell r="K362">
            <v>0.48520406633239799</v>
          </cell>
          <cell r="L362">
            <v>0.39006601460041801</v>
          </cell>
        </row>
        <row r="363">
          <cell r="A363" t="str">
            <v>9754-0.7</v>
          </cell>
          <cell r="B363">
            <v>9754</v>
          </cell>
          <cell r="C363">
            <v>0.71699999999999997</v>
          </cell>
          <cell r="D363">
            <v>377.28333827765499</v>
          </cell>
          <cell r="E363">
            <v>5.26434765324134</v>
          </cell>
          <cell r="F363">
            <v>224.749652567905</v>
          </cell>
          <cell r="G363">
            <v>3.13599935651526</v>
          </cell>
          <cell r="H363">
            <v>909.31940224691004</v>
          </cell>
          <cell r="I363">
            <v>12.6880065340771</v>
          </cell>
          <cell r="J363">
            <v>21.088353543833701</v>
          </cell>
          <cell r="K363">
            <v>15.82400589059236</v>
          </cell>
          <cell r="L363">
            <v>12.6880065340771</v>
          </cell>
        </row>
        <row r="364">
          <cell r="A364" t="str">
            <v>10255-16.3</v>
          </cell>
          <cell r="B364">
            <v>10255</v>
          </cell>
          <cell r="C364">
            <v>16.341999999999999</v>
          </cell>
          <cell r="D364">
            <v>2707.33188788182</v>
          </cell>
          <cell r="E364">
            <v>1.6566333277477601</v>
          </cell>
          <cell r="F364">
            <v>534.23753565755203</v>
          </cell>
          <cell r="G364">
            <v>0.32690329193314099</v>
          </cell>
          <cell r="H364">
            <v>3467.4048934869702</v>
          </cell>
          <cell r="I364">
            <v>2.1217267572762801</v>
          </cell>
          <cell r="J364">
            <v>4.1052633769571809</v>
          </cell>
          <cell r="K364">
            <v>2.4486300492094211</v>
          </cell>
          <cell r="L364">
            <v>2.1217267572762801</v>
          </cell>
        </row>
        <row r="365">
          <cell r="A365" t="str">
            <v>8737-0.6</v>
          </cell>
          <cell r="B365">
            <v>8737</v>
          </cell>
          <cell r="C365">
            <v>0.623</v>
          </cell>
          <cell r="D365">
            <v>830.97565029290297</v>
          </cell>
          <cell r="E365">
            <v>13.3293736260056</v>
          </cell>
          <cell r="F365">
            <v>305.295896128984</v>
          </cell>
          <cell r="G365">
            <v>4.8971387603897396</v>
          </cell>
          <cell r="H365">
            <v>690.48674105629698</v>
          </cell>
          <cell r="I365">
            <v>11.0758428987639</v>
          </cell>
          <cell r="J365">
            <v>29.302355285159237</v>
          </cell>
          <cell r="K365">
            <v>15.972981659153639</v>
          </cell>
          <cell r="L365">
            <v>11.0758428987639</v>
          </cell>
        </row>
        <row r="366">
          <cell r="A366" t="str">
            <v>9355-12.9</v>
          </cell>
          <cell r="B366">
            <v>9355</v>
          </cell>
          <cell r="C366">
            <v>12.89</v>
          </cell>
          <cell r="D366">
            <v>3415.6297975903699</v>
          </cell>
          <cell r="E366">
            <v>2.6498244622952698</v>
          </cell>
          <cell r="F366">
            <v>461.681506436696</v>
          </cell>
          <cell r="G366">
            <v>0.35816965597628497</v>
          </cell>
          <cell r="H366">
            <v>338.77099725141301</v>
          </cell>
          <cell r="I366">
            <v>0.26281644347588501</v>
          </cell>
          <cell r="J366">
            <v>3.2708105617474397</v>
          </cell>
          <cell r="K366">
            <v>0.62098609945216998</v>
          </cell>
          <cell r="L366">
            <v>0.26281644347588501</v>
          </cell>
        </row>
        <row r="367">
          <cell r="A367" t="str">
            <v>12179-3.8</v>
          </cell>
          <cell r="B367">
            <v>12179</v>
          </cell>
          <cell r="C367">
            <v>3.8340000000000001</v>
          </cell>
          <cell r="D367">
            <v>149.93333658335899</v>
          </cell>
          <cell r="E367">
            <v>0.39101778093457501</v>
          </cell>
          <cell r="F367">
            <v>24.0176359944744</v>
          </cell>
          <cell r="G367">
            <v>6.2636655355378004E-2</v>
          </cell>
          <cell r="H367">
            <v>283.987615841761</v>
          </cell>
          <cell r="I367">
            <v>0.74062386584459305</v>
          </cell>
          <cell r="J367">
            <v>1.194278302134546</v>
          </cell>
          <cell r="K367">
            <v>0.80326052119997104</v>
          </cell>
          <cell r="L367">
            <v>0.74062386584459305</v>
          </cell>
        </row>
        <row r="368">
          <cell r="A368" t="str">
            <v>12180-1.6</v>
          </cell>
          <cell r="B368">
            <v>12180</v>
          </cell>
          <cell r="C368">
            <v>1.6140000000000001</v>
          </cell>
          <cell r="D368">
            <v>1496.0482614944401</v>
          </cell>
          <cell r="E368">
            <v>9.2719240925739292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9.2719240925739292</v>
          </cell>
          <cell r="K368">
            <v>0</v>
          </cell>
          <cell r="L368">
            <v>0</v>
          </cell>
        </row>
        <row r="369">
          <cell r="A369" t="str">
            <v>12181-0.3</v>
          </cell>
          <cell r="B369">
            <v>12181</v>
          </cell>
          <cell r="C369">
            <v>0.30299999999999999</v>
          </cell>
          <cell r="D369">
            <v>159.066556479258</v>
          </cell>
          <cell r="E369">
            <v>5.2562678077770499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5.2562678077770499</v>
          </cell>
          <cell r="K369">
            <v>0</v>
          </cell>
          <cell r="L369">
            <v>0</v>
          </cell>
        </row>
        <row r="370">
          <cell r="A370" t="str">
            <v>10080-3.6</v>
          </cell>
          <cell r="B370">
            <v>10080</v>
          </cell>
          <cell r="C370">
            <v>3.5920000000000001</v>
          </cell>
          <cell r="D370">
            <v>302.77428379355803</v>
          </cell>
          <cell r="E370">
            <v>0.842958772437302</v>
          </cell>
          <cell r="F370">
            <v>28.018979626067399</v>
          </cell>
          <cell r="G370">
            <v>7.8008093602295006E-2</v>
          </cell>
          <cell r="H370">
            <v>135.00686637090899</v>
          </cell>
          <cell r="I370">
            <v>0.37587479663307599</v>
          </cell>
          <cell r="J370">
            <v>1.2968416626726729</v>
          </cell>
          <cell r="K370">
            <v>0.45388289023537098</v>
          </cell>
          <cell r="L370">
            <v>0.37587479663307599</v>
          </cell>
        </row>
        <row r="371">
          <cell r="A371" t="str">
            <v>10175-1.3</v>
          </cell>
          <cell r="B371">
            <v>10175</v>
          </cell>
          <cell r="C371">
            <v>1.28</v>
          </cell>
          <cell r="D371">
            <v>110.903390915503</v>
          </cell>
          <cell r="E371">
            <v>0.86648680188692495</v>
          </cell>
          <cell r="F371">
            <v>5.0953017986794196</v>
          </cell>
          <cell r="G371">
            <v>3.9809529030093001E-2</v>
          </cell>
          <cell r="H371">
            <v>94.340238503216796</v>
          </cell>
          <cell r="I371">
            <v>0.73707909988237197</v>
          </cell>
          <cell r="J371">
            <v>1.64337543079939</v>
          </cell>
          <cell r="K371">
            <v>0.77688862891246502</v>
          </cell>
          <cell r="L371">
            <v>0.73707909988237197</v>
          </cell>
        </row>
        <row r="372">
          <cell r="A372" t="str">
            <v>10251-73.8</v>
          </cell>
          <cell r="B372">
            <v>10251</v>
          </cell>
          <cell r="C372">
            <v>73.751999999999995</v>
          </cell>
          <cell r="D372">
            <v>26272.3321317392</v>
          </cell>
          <cell r="E372">
            <v>3.5622485664985302</v>
          </cell>
          <cell r="F372">
            <v>6229.1059801812298</v>
          </cell>
          <cell r="G372">
            <v>0.84460046170248804</v>
          </cell>
          <cell r="H372">
            <v>13818.424101852101</v>
          </cell>
          <cell r="I372">
            <v>1.87363121025042</v>
          </cell>
          <cell r="J372">
            <v>6.280480238451438</v>
          </cell>
          <cell r="K372">
            <v>2.7182316719529078</v>
          </cell>
          <cell r="L372">
            <v>1.87363121025042</v>
          </cell>
        </row>
        <row r="373">
          <cell r="A373" t="str">
            <v>10368-9.3</v>
          </cell>
          <cell r="B373">
            <v>10368</v>
          </cell>
          <cell r="C373">
            <v>9.2509999999999994</v>
          </cell>
          <cell r="D373">
            <v>6292.1366891009202</v>
          </cell>
          <cell r="E373">
            <v>6.8014238795609501</v>
          </cell>
          <cell r="F373">
            <v>1464.7797460152599</v>
          </cell>
          <cell r="G373">
            <v>1.5833394020353</v>
          </cell>
          <cell r="H373">
            <v>2868.0426284001001</v>
          </cell>
          <cell r="I373">
            <v>3.1001827493970899</v>
          </cell>
          <cell r="J373">
            <v>11.48494603099334</v>
          </cell>
          <cell r="K373">
            <v>4.6835221514323901</v>
          </cell>
          <cell r="L373">
            <v>3.1001827493970899</v>
          </cell>
        </row>
        <row r="374">
          <cell r="A374" t="str">
            <v>9357-21.2</v>
          </cell>
          <cell r="B374">
            <v>9357</v>
          </cell>
          <cell r="C374">
            <v>21.152999999999999</v>
          </cell>
          <cell r="D374">
            <v>3852.6022443932402</v>
          </cell>
          <cell r="E374">
            <v>1.8212868975261001</v>
          </cell>
          <cell r="F374">
            <v>554.83894658943905</v>
          </cell>
          <cell r="G374">
            <v>0.26229567434093698</v>
          </cell>
          <cell r="H374">
            <v>628.66671413838003</v>
          </cell>
          <cell r="I374">
            <v>0.29719716096758603</v>
          </cell>
          <cell r="J374">
            <v>2.3807797328346232</v>
          </cell>
          <cell r="K374">
            <v>0.55949283530852301</v>
          </cell>
          <cell r="L374">
            <v>0.29719716096758603</v>
          </cell>
        </row>
        <row r="375">
          <cell r="A375" t="str">
            <v>9425-0.6</v>
          </cell>
          <cell r="B375">
            <v>9425</v>
          </cell>
          <cell r="C375">
            <v>0.624</v>
          </cell>
          <cell r="D375">
            <v>98.139965346723301</v>
          </cell>
          <cell r="E375">
            <v>1.5715386768608299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1.5715386768608299</v>
          </cell>
          <cell r="K375">
            <v>0</v>
          </cell>
          <cell r="L375">
            <v>0</v>
          </cell>
        </row>
        <row r="376">
          <cell r="A376" t="str">
            <v>9612-0.4</v>
          </cell>
          <cell r="B376">
            <v>9612</v>
          </cell>
          <cell r="C376">
            <v>0.42499999999999999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</row>
        <row r="377">
          <cell r="A377" t="str">
            <v>10004-13.8</v>
          </cell>
          <cell r="B377">
            <v>10004</v>
          </cell>
          <cell r="C377">
            <v>13.808999999999999</v>
          </cell>
          <cell r="D377">
            <v>6395.1583683212102</v>
          </cell>
          <cell r="E377">
            <v>4.6311601640914404</v>
          </cell>
          <cell r="F377">
            <v>1611.4858919205501</v>
          </cell>
          <cell r="G377">
            <v>1.16698427745378</v>
          </cell>
          <cell r="H377">
            <v>5084.8069858930503</v>
          </cell>
          <cell r="I377">
            <v>3.68224744391178</v>
          </cell>
          <cell r="J377">
            <v>9.4803918854570011</v>
          </cell>
          <cell r="K377">
            <v>4.8492317213655598</v>
          </cell>
          <cell r="L377">
            <v>3.68224744391178</v>
          </cell>
        </row>
        <row r="378">
          <cell r="A378" t="str">
            <v>10012-6.2</v>
          </cell>
          <cell r="B378">
            <v>10012</v>
          </cell>
          <cell r="C378">
            <v>6.22</v>
          </cell>
          <cell r="D378">
            <v>3462.6036478420301</v>
          </cell>
          <cell r="E378">
            <v>5.5666455579960701</v>
          </cell>
          <cell r="F378">
            <v>609.63181811608194</v>
          </cell>
          <cell r="G378">
            <v>0.98007297325061304</v>
          </cell>
          <cell r="H378">
            <v>3463.4059413606501</v>
          </cell>
          <cell r="I378">
            <v>5.5679353630404398</v>
          </cell>
          <cell r="J378">
            <v>12.114653894287123</v>
          </cell>
          <cell r="K378">
            <v>6.5480083362910531</v>
          </cell>
          <cell r="L378">
            <v>5.5679353630404398</v>
          </cell>
        </row>
        <row r="379">
          <cell r="A379" t="str">
            <v>10042-5.5</v>
          </cell>
          <cell r="B379">
            <v>10042</v>
          </cell>
          <cell r="C379">
            <v>5.5220000000000002</v>
          </cell>
          <cell r="D379">
            <v>378.55187749775303</v>
          </cell>
          <cell r="E379">
            <v>0.68558392288372305</v>
          </cell>
          <cell r="F379">
            <v>118.237909125396</v>
          </cell>
          <cell r="G379">
            <v>0.214137121991265</v>
          </cell>
          <cell r="H379">
            <v>338.49368129710598</v>
          </cell>
          <cell r="I379">
            <v>0.613035728230934</v>
          </cell>
          <cell r="J379">
            <v>1.5127567731059219</v>
          </cell>
          <cell r="K379">
            <v>0.827172850222199</v>
          </cell>
          <cell r="L379">
            <v>0.613035728230934</v>
          </cell>
        </row>
        <row r="380">
          <cell r="A380" t="str">
            <v>10082-33</v>
          </cell>
          <cell r="B380">
            <v>10082</v>
          </cell>
          <cell r="C380">
            <v>33.003</v>
          </cell>
          <cell r="D380">
            <v>7820.8339210447502</v>
          </cell>
          <cell r="E380">
            <v>2.36974077473353</v>
          </cell>
          <cell r="F380">
            <v>3567.0790327203499</v>
          </cell>
          <cell r="G380">
            <v>1.0808377617875899</v>
          </cell>
          <cell r="H380">
            <v>5022.4496505912703</v>
          </cell>
          <cell r="I380">
            <v>1.5218202874793201</v>
          </cell>
          <cell r="J380">
            <v>4.9723988240004404</v>
          </cell>
          <cell r="K380">
            <v>2.60265804926691</v>
          </cell>
          <cell r="L380">
            <v>1.5218202874793201</v>
          </cell>
        </row>
        <row r="381">
          <cell r="A381" t="str">
            <v>10137-215.3</v>
          </cell>
          <cell r="B381">
            <v>10137</v>
          </cell>
          <cell r="C381">
            <v>215.33099999999999</v>
          </cell>
          <cell r="D381">
            <v>86381.408739941893</v>
          </cell>
          <cell r="E381">
            <v>4.0115601623983199</v>
          </cell>
          <cell r="F381">
            <v>40819.262408089999</v>
          </cell>
          <cell r="G381">
            <v>1.8956501094784901</v>
          </cell>
          <cell r="H381">
            <v>41538.114147950597</v>
          </cell>
          <cell r="I381">
            <v>1.9290336470285301</v>
          </cell>
          <cell r="J381">
            <v>7.8362439189053399</v>
          </cell>
          <cell r="K381">
            <v>3.82468375650702</v>
          </cell>
          <cell r="L381">
            <v>1.9290336470285301</v>
          </cell>
        </row>
        <row r="382">
          <cell r="A382" t="str">
            <v>10137-1.1</v>
          </cell>
          <cell r="B382">
            <v>10137</v>
          </cell>
          <cell r="C382">
            <v>1.083</v>
          </cell>
          <cell r="D382">
            <v>88.762135895376503</v>
          </cell>
          <cell r="E382">
            <v>0.81932665721980202</v>
          </cell>
          <cell r="F382">
            <v>83.665254249497707</v>
          </cell>
          <cell r="G382">
            <v>0.77227944548883298</v>
          </cell>
          <cell r="H382">
            <v>0</v>
          </cell>
          <cell r="I382">
            <v>0</v>
          </cell>
          <cell r="J382">
            <v>1.591606102708635</v>
          </cell>
          <cell r="K382">
            <v>0.77227944548883298</v>
          </cell>
          <cell r="L382">
            <v>0</v>
          </cell>
        </row>
        <row r="383">
          <cell r="A383" t="str">
            <v>10140-7</v>
          </cell>
          <cell r="B383">
            <v>10140</v>
          </cell>
          <cell r="C383">
            <v>7.01</v>
          </cell>
          <cell r="D383">
            <v>4379.3072808380903</v>
          </cell>
          <cell r="E383">
            <v>6.2472428943935796</v>
          </cell>
          <cell r="F383">
            <v>1000.69253274012</v>
          </cell>
          <cell r="G383">
            <v>1.4275247005359799</v>
          </cell>
          <cell r="H383">
            <v>1168.3371535922199</v>
          </cell>
          <cell r="I383">
            <v>1.6666759176666399</v>
          </cell>
          <cell r="J383">
            <v>9.3414435125961983</v>
          </cell>
          <cell r="K383">
            <v>3.0942006182026196</v>
          </cell>
          <cell r="L383">
            <v>1.6666759176666399</v>
          </cell>
        </row>
        <row r="384">
          <cell r="A384" t="str">
            <v>10169-4.6</v>
          </cell>
          <cell r="B384">
            <v>10169</v>
          </cell>
          <cell r="C384">
            <v>4.59</v>
          </cell>
          <cell r="D384">
            <v>4313.2408030961597</v>
          </cell>
          <cell r="E384">
            <v>9.3979896401472107</v>
          </cell>
          <cell r="F384">
            <v>1466.62176592063</v>
          </cell>
          <cell r="G384">
            <v>3.19557770858572</v>
          </cell>
          <cell r="H384">
            <v>1714.2911244412801</v>
          </cell>
          <cell r="I384">
            <v>3.73521696635409</v>
          </cell>
          <cell r="J384">
            <v>16.32878431508702</v>
          </cell>
          <cell r="K384">
            <v>6.9307946749398095</v>
          </cell>
          <cell r="L384">
            <v>3.73521696635409</v>
          </cell>
        </row>
        <row r="385">
          <cell r="A385" t="str">
            <v>10169-15.2</v>
          </cell>
          <cell r="B385">
            <v>10169</v>
          </cell>
          <cell r="C385">
            <v>15.238</v>
          </cell>
          <cell r="D385">
            <v>2892.5926761699302</v>
          </cell>
          <cell r="E385">
            <v>1.89831291307983</v>
          </cell>
          <cell r="F385">
            <v>408.858615765835</v>
          </cell>
          <cell r="G385">
            <v>0.268320388254567</v>
          </cell>
          <cell r="H385">
            <v>1076.0839236285599</v>
          </cell>
          <cell r="I385">
            <v>0.70619829214478302</v>
          </cell>
          <cell r="J385">
            <v>2.8728315934791802</v>
          </cell>
          <cell r="K385">
            <v>0.97451868039934997</v>
          </cell>
          <cell r="L385">
            <v>0.70619829214478302</v>
          </cell>
        </row>
        <row r="386">
          <cell r="A386" t="str">
            <v>10170-2.7</v>
          </cell>
          <cell r="B386">
            <v>10170</v>
          </cell>
          <cell r="C386">
            <v>2.7080000000000002</v>
          </cell>
          <cell r="D386">
            <v>576.461211295667</v>
          </cell>
          <cell r="E386">
            <v>2.1284283939046702</v>
          </cell>
          <cell r="F386">
            <v>140.210362706566</v>
          </cell>
          <cell r="G386">
            <v>0.51768915454619402</v>
          </cell>
          <cell r="H386">
            <v>497.09343271062198</v>
          </cell>
          <cell r="I386">
            <v>1.8353841609338899</v>
          </cell>
          <cell r="J386">
            <v>4.4815017093847542</v>
          </cell>
          <cell r="K386">
            <v>2.353073315480084</v>
          </cell>
          <cell r="L386">
            <v>1.8353841609338899</v>
          </cell>
        </row>
        <row r="387">
          <cell r="A387" t="str">
            <v>10224-40.1</v>
          </cell>
          <cell r="B387">
            <v>10224</v>
          </cell>
          <cell r="C387">
            <v>40.094000000000001</v>
          </cell>
          <cell r="D387">
            <v>8320.5593116607197</v>
          </cell>
          <cell r="E387">
            <v>2.0752637513747101</v>
          </cell>
          <cell r="F387">
            <v>2615.66637269699</v>
          </cell>
          <cell r="G387">
            <v>0.65238374075893901</v>
          </cell>
          <cell r="H387">
            <v>3933.6931215652899</v>
          </cell>
          <cell r="I387">
            <v>0.98111802806044002</v>
          </cell>
          <cell r="J387">
            <v>3.7087655201940892</v>
          </cell>
          <cell r="K387">
            <v>1.6335017688193791</v>
          </cell>
          <cell r="L387">
            <v>0.98111802806044002</v>
          </cell>
        </row>
        <row r="388">
          <cell r="A388" t="str">
            <v>10229-7.8</v>
          </cell>
          <cell r="B388">
            <v>10229</v>
          </cell>
          <cell r="C388">
            <v>7.7910000000000004</v>
          </cell>
          <cell r="D388">
            <v>2370.77257802432</v>
          </cell>
          <cell r="E388">
            <v>3.0431202894706502</v>
          </cell>
          <cell r="F388">
            <v>730.12016876938196</v>
          </cell>
          <cell r="G388">
            <v>0.93718120410579897</v>
          </cell>
          <cell r="H388">
            <v>851.52941626831102</v>
          </cell>
          <cell r="I388">
            <v>1.09302194050458</v>
          </cell>
          <cell r="J388">
            <v>5.0733234340810291</v>
          </cell>
          <cell r="K388">
            <v>2.030203144610379</v>
          </cell>
          <cell r="L388">
            <v>1.09302194050458</v>
          </cell>
        </row>
        <row r="389">
          <cell r="A389" t="str">
            <v>10238-46.2</v>
          </cell>
          <cell r="B389">
            <v>10238</v>
          </cell>
          <cell r="C389">
            <v>46.174999999999997</v>
          </cell>
          <cell r="D389">
            <v>19832.4179048277</v>
          </cell>
          <cell r="E389">
            <v>4.2950248023416897</v>
          </cell>
          <cell r="F389">
            <v>7715.3871490719202</v>
          </cell>
          <cell r="G389">
            <v>1.67088951654581</v>
          </cell>
          <cell r="H389">
            <v>14590.5540263939</v>
          </cell>
          <cell r="I389">
            <v>3.15981600044912</v>
          </cell>
          <cell r="J389">
            <v>9.1257303193366184</v>
          </cell>
          <cell r="K389">
            <v>4.8307055169949304</v>
          </cell>
          <cell r="L389">
            <v>3.15981600044912</v>
          </cell>
        </row>
        <row r="390">
          <cell r="A390" t="str">
            <v>10250-74.2</v>
          </cell>
          <cell r="B390">
            <v>10250</v>
          </cell>
          <cell r="C390">
            <v>74.162999999999997</v>
          </cell>
          <cell r="D390">
            <v>26324.134228113999</v>
          </cell>
          <cell r="E390">
            <v>3.5494775302704298</v>
          </cell>
          <cell r="F390">
            <v>6282.1251589288504</v>
          </cell>
          <cell r="G390">
            <v>0.84706535458059296</v>
          </cell>
          <cell r="H390">
            <v>13943.678490152801</v>
          </cell>
          <cell r="I390">
            <v>1.8801292023976499</v>
          </cell>
          <cell r="J390">
            <v>6.2766720872486728</v>
          </cell>
          <cell r="K390">
            <v>2.727194556978243</v>
          </cell>
          <cell r="L390">
            <v>1.8801292023976499</v>
          </cell>
        </row>
        <row r="391">
          <cell r="A391" t="str">
            <v>10480-9.6</v>
          </cell>
          <cell r="B391">
            <v>10480</v>
          </cell>
          <cell r="C391">
            <v>9.5850000000000009</v>
          </cell>
          <cell r="D391">
            <v>5783.3098352167999</v>
          </cell>
          <cell r="E391">
            <v>6.0334779199684796</v>
          </cell>
          <cell r="F391">
            <v>542.92419020736099</v>
          </cell>
          <cell r="G391">
            <v>0.56640941038395598</v>
          </cell>
          <cell r="H391">
            <v>589.73035616459697</v>
          </cell>
          <cell r="I391">
            <v>0.61524026622047001</v>
          </cell>
          <cell r="J391">
            <v>7.2151275965729056</v>
          </cell>
          <cell r="K391">
            <v>1.181649676604426</v>
          </cell>
          <cell r="L391">
            <v>0.61524026622047001</v>
          </cell>
        </row>
        <row r="392">
          <cell r="A392" t="str">
            <v>10482-0.7</v>
          </cell>
          <cell r="B392">
            <v>10482</v>
          </cell>
          <cell r="C392">
            <v>0.69299999999999995</v>
          </cell>
          <cell r="D392">
            <v>338.306763179396</v>
          </cell>
          <cell r="E392">
            <v>4.8839263958554797</v>
          </cell>
          <cell r="F392">
            <v>0</v>
          </cell>
          <cell r="G392">
            <v>0</v>
          </cell>
          <cell r="H392">
            <v>10.6555347251123</v>
          </cell>
          <cell r="I392">
            <v>0.15382739268010101</v>
          </cell>
          <cell r="J392">
            <v>5.0377537885355803</v>
          </cell>
          <cell r="K392">
            <v>0.15382739268010101</v>
          </cell>
          <cell r="L392">
            <v>0.15382739268010101</v>
          </cell>
        </row>
        <row r="393">
          <cell r="A393" t="str">
            <v>10554-42.7</v>
          </cell>
          <cell r="B393">
            <v>10554</v>
          </cell>
          <cell r="C393">
            <v>42.658000000000001</v>
          </cell>
          <cell r="D393">
            <v>15652.7471373604</v>
          </cell>
          <cell r="E393">
            <v>3.66935981972189</v>
          </cell>
          <cell r="F393">
            <v>3551.80707998346</v>
          </cell>
          <cell r="G393">
            <v>0.83262433567254501</v>
          </cell>
          <cell r="H393">
            <v>9256.1721209288298</v>
          </cell>
          <cell r="I393">
            <v>2.1698571993090798</v>
          </cell>
          <cell r="J393">
            <v>6.6718413547035151</v>
          </cell>
          <cell r="K393">
            <v>3.0024815349816247</v>
          </cell>
          <cell r="L393">
            <v>2.1698571993090798</v>
          </cell>
        </row>
        <row r="394">
          <cell r="A394" t="str">
            <v>10594-12.2</v>
          </cell>
          <cell r="B394">
            <v>10594</v>
          </cell>
          <cell r="C394">
            <v>12.221</v>
          </cell>
          <cell r="D394">
            <v>7145.0593885487897</v>
          </cell>
          <cell r="E394">
            <v>5.8465216197916199</v>
          </cell>
          <cell r="F394">
            <v>1823.60215298147</v>
          </cell>
          <cell r="G394">
            <v>1.4921820566519</v>
          </cell>
          <cell r="H394">
            <v>1902.8443308471501</v>
          </cell>
          <cell r="I394">
            <v>1.5570228201637599</v>
          </cell>
          <cell r="J394">
            <v>8.8957264966072795</v>
          </cell>
          <cell r="K394">
            <v>3.0492048768156597</v>
          </cell>
          <cell r="L394">
            <v>1.5570228201637599</v>
          </cell>
        </row>
        <row r="395">
          <cell r="A395" t="str">
            <v>10595-16.4</v>
          </cell>
          <cell r="B395">
            <v>10595</v>
          </cell>
          <cell r="C395">
            <v>16.417999999999999</v>
          </cell>
          <cell r="D395">
            <v>5333.6940965369704</v>
          </cell>
          <cell r="E395">
            <v>3.2486724614025602</v>
          </cell>
          <cell r="F395">
            <v>1682.75422106824</v>
          </cell>
          <cell r="G395">
            <v>1.02494016311185</v>
          </cell>
          <cell r="H395">
            <v>2500.3342402224798</v>
          </cell>
          <cell r="I395">
            <v>1.52291579597461</v>
          </cell>
          <cell r="J395">
            <v>5.79652842048902</v>
          </cell>
          <cell r="K395">
            <v>2.5478559590864602</v>
          </cell>
          <cell r="L395">
            <v>1.52291579597461</v>
          </cell>
        </row>
        <row r="396">
          <cell r="A396" t="str">
            <v>10597-37.3</v>
          </cell>
          <cell r="B396">
            <v>10597</v>
          </cell>
          <cell r="C396">
            <v>37.323999999999998</v>
          </cell>
          <cell r="D396">
            <v>20072.770818283101</v>
          </cell>
          <cell r="E396">
            <v>5.3779085404803899</v>
          </cell>
          <cell r="F396">
            <v>4553.8567256352799</v>
          </cell>
          <cell r="G396">
            <v>1.22007196707548</v>
          </cell>
          <cell r="H396">
            <v>7194.7288648091198</v>
          </cell>
          <cell r="I396">
            <v>1.92761598081192</v>
          </cell>
          <cell r="J396">
            <v>8.525596488367789</v>
          </cell>
          <cell r="K396">
            <v>3.1476879478874</v>
          </cell>
          <cell r="L396">
            <v>1.92761598081192</v>
          </cell>
        </row>
        <row r="397">
          <cell r="A397" t="str">
            <v>10680-13</v>
          </cell>
          <cell r="B397">
            <v>10680</v>
          </cell>
          <cell r="C397">
            <v>12.956</v>
          </cell>
          <cell r="D397">
            <v>2007.20646910089</v>
          </cell>
          <cell r="E397">
            <v>1.5492252574012499</v>
          </cell>
          <cell r="F397">
            <v>479.98621229375499</v>
          </cell>
          <cell r="G397">
            <v>0.370468496757555</v>
          </cell>
          <cell r="H397">
            <v>3878.39796895583</v>
          </cell>
          <cell r="I397">
            <v>2.9934698718122199</v>
          </cell>
          <cell r="J397">
            <v>4.9131636259710252</v>
          </cell>
          <cell r="K397">
            <v>3.3639383685697748</v>
          </cell>
          <cell r="L397">
            <v>2.9934698718122199</v>
          </cell>
        </row>
        <row r="398">
          <cell r="A398" t="str">
            <v>12184-2.4</v>
          </cell>
          <cell r="B398">
            <v>12184</v>
          </cell>
          <cell r="C398">
            <v>2.35</v>
          </cell>
          <cell r="D398">
            <v>58.768216808355596</v>
          </cell>
          <cell r="E398">
            <v>0.25009637322921702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0.25009637322921702</v>
          </cell>
          <cell r="K398">
            <v>0</v>
          </cell>
          <cell r="L398">
            <v>0</v>
          </cell>
        </row>
        <row r="399">
          <cell r="A399" t="str">
            <v>12186-15.1</v>
          </cell>
          <cell r="B399">
            <v>12186</v>
          </cell>
          <cell r="C399">
            <v>15.141</v>
          </cell>
          <cell r="D399">
            <v>4191.1257775784597</v>
          </cell>
          <cell r="E399">
            <v>2.7680660939280002</v>
          </cell>
          <cell r="F399">
            <v>537.16045347904196</v>
          </cell>
          <cell r="G399">
            <v>0.354772373148253</v>
          </cell>
          <cell r="H399">
            <v>339.73156481177102</v>
          </cell>
          <cell r="I399">
            <v>0.22437871719896399</v>
          </cell>
          <cell r="J399">
            <v>3.347217184275217</v>
          </cell>
          <cell r="K399">
            <v>0.57915109034721701</v>
          </cell>
          <cell r="L399">
            <v>0.22437871719896399</v>
          </cell>
        </row>
        <row r="400">
          <cell r="A400" t="str">
            <v>12187-45.8</v>
          </cell>
          <cell r="B400">
            <v>12187</v>
          </cell>
          <cell r="C400">
            <v>45.845999999999997</v>
          </cell>
          <cell r="D400">
            <v>11943.688805440601</v>
          </cell>
          <cell r="E400">
            <v>2.6051910403753502</v>
          </cell>
          <cell r="F400">
            <v>1681.51461356657</v>
          </cell>
          <cell r="G400">
            <v>0.366776703318693</v>
          </cell>
          <cell r="H400">
            <v>4540.6603822954503</v>
          </cell>
          <cell r="I400">
            <v>0.99042163087462298</v>
          </cell>
          <cell r="J400">
            <v>3.9623893745686658</v>
          </cell>
          <cell r="K400">
            <v>1.357198334193316</v>
          </cell>
          <cell r="L400">
            <v>0.99042163087462298</v>
          </cell>
        </row>
        <row r="401">
          <cell r="A401" t="str">
            <v>12188-0.5</v>
          </cell>
          <cell r="B401">
            <v>12188</v>
          </cell>
          <cell r="C401">
            <v>0.52100000000000002</v>
          </cell>
          <cell r="D401">
            <v>575.16683785184398</v>
          </cell>
          <cell r="E401">
            <v>11.0315888908074</v>
          </cell>
          <cell r="F401">
            <v>184.72025647939799</v>
          </cell>
          <cell r="G401">
            <v>3.5428988515678999</v>
          </cell>
          <cell r="H401">
            <v>284.630294468268</v>
          </cell>
          <cell r="I401">
            <v>5.4591540885258896</v>
          </cell>
          <cell r="J401">
            <v>20.033641830901189</v>
          </cell>
          <cell r="K401">
            <v>9.0020529400937903</v>
          </cell>
          <cell r="L401">
            <v>5.4591540885258896</v>
          </cell>
        </row>
        <row r="402">
          <cell r="A402" t="str">
            <v>12189-10.5</v>
          </cell>
          <cell r="B402">
            <v>12189</v>
          </cell>
          <cell r="C402">
            <v>10.519</v>
          </cell>
          <cell r="D402">
            <v>1252.74893585312</v>
          </cell>
          <cell r="E402">
            <v>1.1909295267775599</v>
          </cell>
          <cell r="F402">
            <v>184.244334176351</v>
          </cell>
          <cell r="G402">
            <v>0.175152427938535</v>
          </cell>
          <cell r="H402">
            <v>159.602821938174</v>
          </cell>
          <cell r="I402">
            <v>0.151726900549113</v>
          </cell>
          <cell r="J402">
            <v>1.517808855265208</v>
          </cell>
          <cell r="K402">
            <v>0.326879328487648</v>
          </cell>
          <cell r="L402">
            <v>0.151726900549113</v>
          </cell>
        </row>
        <row r="403">
          <cell r="A403" t="str">
            <v>12190-0.6</v>
          </cell>
          <cell r="B403">
            <v>12190</v>
          </cell>
          <cell r="C403">
            <v>0.57299999999999995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</row>
        <row r="404">
          <cell r="A404" t="str">
            <v>12191-0.4</v>
          </cell>
          <cell r="B404">
            <v>12191</v>
          </cell>
          <cell r="C404">
            <v>0.35299999999999998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</row>
        <row r="405">
          <cell r="A405" t="str">
            <v>12193-1.2</v>
          </cell>
          <cell r="B405">
            <v>12193</v>
          </cell>
          <cell r="C405">
            <v>1.216</v>
          </cell>
          <cell r="D405">
            <v>276.18033207033199</v>
          </cell>
          <cell r="E405">
            <v>2.27055238565845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2.27055238565845</v>
          </cell>
          <cell r="K405">
            <v>0</v>
          </cell>
          <cell r="L405">
            <v>0</v>
          </cell>
        </row>
        <row r="406">
          <cell r="A406" t="str">
            <v>12194-1.3</v>
          </cell>
          <cell r="B406">
            <v>12194</v>
          </cell>
          <cell r="C406">
            <v>1.2769999999999999</v>
          </cell>
          <cell r="D406">
            <v>22.159504860435799</v>
          </cell>
          <cell r="E406">
            <v>0.173546644053061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0.173546644053061</v>
          </cell>
          <cell r="K406">
            <v>0</v>
          </cell>
          <cell r="L406">
            <v>0</v>
          </cell>
        </row>
        <row r="407">
          <cell r="A407" t="str">
            <v>12195-0.5</v>
          </cell>
          <cell r="B407">
            <v>12195</v>
          </cell>
          <cell r="C407">
            <v>0.45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</row>
        <row r="408">
          <cell r="A408" t="str">
            <v>12196-0.5</v>
          </cell>
          <cell r="B408">
            <v>12196</v>
          </cell>
          <cell r="C408">
            <v>0.497</v>
          </cell>
          <cell r="D408">
            <v>112.597510550433</v>
          </cell>
          <cell r="E408">
            <v>2.2657970810709802</v>
          </cell>
          <cell r="F408">
            <v>0</v>
          </cell>
          <cell r="G408">
            <v>0</v>
          </cell>
          <cell r="H408">
            <v>78.889897618850199</v>
          </cell>
          <cell r="I408">
            <v>1.5874995715</v>
          </cell>
          <cell r="J408">
            <v>3.8532966525709802</v>
          </cell>
          <cell r="K408">
            <v>1.5874995715</v>
          </cell>
          <cell r="L408">
            <v>1.5874995715</v>
          </cell>
        </row>
        <row r="409">
          <cell r="A409" t="str">
            <v>12197-0.3</v>
          </cell>
          <cell r="B409">
            <v>12197</v>
          </cell>
          <cell r="C409">
            <v>0.32300000000000001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</row>
        <row r="410">
          <cell r="A410" t="str">
            <v>12198-0.8</v>
          </cell>
          <cell r="B410">
            <v>12198</v>
          </cell>
          <cell r="C410">
            <v>0.78500000000000003</v>
          </cell>
          <cell r="D410">
            <v>85.041672106002807</v>
          </cell>
          <cell r="E410">
            <v>1.0835772066034599</v>
          </cell>
          <cell r="F410">
            <v>5.8263496928884697</v>
          </cell>
          <cell r="G410">
            <v>7.4237718621590995E-2</v>
          </cell>
          <cell r="H410">
            <v>236.065132377563</v>
          </cell>
          <cell r="I410">
            <v>3.00787590817023</v>
          </cell>
          <cell r="J410">
            <v>4.1656908333952813</v>
          </cell>
          <cell r="K410">
            <v>3.0821136267918208</v>
          </cell>
          <cell r="L410">
            <v>3.00787590817023</v>
          </cell>
        </row>
        <row r="411">
          <cell r="A411" t="str">
            <v>12199-0.3</v>
          </cell>
          <cell r="B411">
            <v>12199</v>
          </cell>
          <cell r="C411">
            <v>0.30599999999999999</v>
          </cell>
          <cell r="D411">
            <v>254.62840541028399</v>
          </cell>
          <cell r="E411">
            <v>8.3306675637036207</v>
          </cell>
          <cell r="F411">
            <v>122.04963251711099</v>
          </cell>
          <cell r="G411">
            <v>3.9930930452709799</v>
          </cell>
          <cell r="H411">
            <v>392.23558366709199</v>
          </cell>
          <cell r="I411">
            <v>12.83275622341</v>
          </cell>
          <cell r="J411">
            <v>25.1565168323846</v>
          </cell>
          <cell r="K411">
            <v>16.82584926868098</v>
          </cell>
          <cell r="L411">
            <v>12.83275622341</v>
          </cell>
        </row>
        <row r="412">
          <cell r="A412" t="str">
            <v>12200-0.3</v>
          </cell>
          <cell r="B412">
            <v>12200</v>
          </cell>
          <cell r="C412">
            <v>0.31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</row>
        <row r="413">
          <cell r="A413" t="str">
            <v>12201-0</v>
          </cell>
          <cell r="B413">
            <v>12201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</row>
        <row r="414">
          <cell r="A414" t="str">
            <v>12201-0.2</v>
          </cell>
          <cell r="B414">
            <v>12201</v>
          </cell>
          <cell r="C414">
            <v>0.19900000000000001</v>
          </cell>
          <cell r="D414">
            <v>173.86380583376001</v>
          </cell>
          <cell r="E414">
            <v>8.7581676959593295</v>
          </cell>
          <cell r="F414">
            <v>8.0053687840991099</v>
          </cell>
          <cell r="G414">
            <v>0.40326025271859101</v>
          </cell>
          <cell r="H414">
            <v>209.94278447143699</v>
          </cell>
          <cell r="I414">
            <v>10.5756002759745</v>
          </cell>
          <cell r="J414">
            <v>19.73702822465242</v>
          </cell>
          <cell r="K414">
            <v>10.97886052869309</v>
          </cell>
          <cell r="L414">
            <v>10.5756002759745</v>
          </cell>
        </row>
        <row r="415">
          <cell r="A415" t="str">
            <v>12202-1</v>
          </cell>
          <cell r="B415">
            <v>12202</v>
          </cell>
          <cell r="C415">
            <v>0.98199999999999998</v>
          </cell>
          <cell r="D415">
            <v>296.20237058788098</v>
          </cell>
          <cell r="E415">
            <v>3.0158009297184099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3.0158009297184099</v>
          </cell>
          <cell r="K415">
            <v>0</v>
          </cell>
          <cell r="L415">
            <v>0</v>
          </cell>
        </row>
        <row r="416">
          <cell r="A416" t="str">
            <v>12203-2.2</v>
          </cell>
          <cell r="B416">
            <v>12203</v>
          </cell>
          <cell r="C416">
            <v>2.1970000000000001</v>
          </cell>
          <cell r="D416">
            <v>702.32893059368701</v>
          </cell>
          <cell r="E416">
            <v>3.1969383638503701</v>
          </cell>
          <cell r="F416">
            <v>174.333126199053</v>
          </cell>
          <cell r="G416">
            <v>0.79354877032418702</v>
          </cell>
          <cell r="H416">
            <v>144.72447578131599</v>
          </cell>
          <cell r="I416">
            <v>0.65877284653833201</v>
          </cell>
          <cell r="J416">
            <v>4.6492599807128894</v>
          </cell>
          <cell r="K416">
            <v>1.452321616862519</v>
          </cell>
          <cell r="L416">
            <v>0.65877284653833201</v>
          </cell>
        </row>
        <row r="417">
          <cell r="A417" t="str">
            <v>12204-0.3</v>
          </cell>
          <cell r="B417">
            <v>12204</v>
          </cell>
          <cell r="C417">
            <v>0.28299999999999997</v>
          </cell>
          <cell r="D417">
            <v>266.61446167594102</v>
          </cell>
          <cell r="E417">
            <v>9.4156249252056803</v>
          </cell>
          <cell r="F417">
            <v>156.81155194641099</v>
          </cell>
          <cell r="G417">
            <v>5.5378794825519204</v>
          </cell>
          <cell r="H417">
            <v>0</v>
          </cell>
          <cell r="I417">
            <v>0</v>
          </cell>
          <cell r="J417">
            <v>14.953504407757601</v>
          </cell>
          <cell r="K417">
            <v>5.5378794825519204</v>
          </cell>
          <cell r="L417">
            <v>0</v>
          </cell>
        </row>
        <row r="418">
          <cell r="A418" t="str">
            <v>12205-13.3</v>
          </cell>
          <cell r="B418">
            <v>12205</v>
          </cell>
          <cell r="C418">
            <v>13.268000000000001</v>
          </cell>
          <cell r="D418">
            <v>5524.66431838062</v>
          </cell>
          <cell r="E418">
            <v>4.1639205452114201</v>
          </cell>
          <cell r="F418">
            <v>796.95858942833001</v>
          </cell>
          <cell r="G418">
            <v>0.60066495500237804</v>
          </cell>
          <cell r="H418">
            <v>747.53246505881498</v>
          </cell>
          <cell r="I418">
            <v>0.56341265461415801</v>
          </cell>
          <cell r="J418">
            <v>5.3279981548279558</v>
          </cell>
          <cell r="K418">
            <v>1.1640776096165362</v>
          </cell>
          <cell r="L418">
            <v>0.56341265461415801</v>
          </cell>
        </row>
        <row r="419">
          <cell r="A419" t="str">
            <v>12206-4.2</v>
          </cell>
          <cell r="B419">
            <v>12206</v>
          </cell>
          <cell r="C419">
            <v>4.2080000000000002</v>
          </cell>
          <cell r="D419">
            <v>1572.6650168794199</v>
          </cell>
          <cell r="E419">
            <v>3.7369285736458799</v>
          </cell>
          <cell r="F419">
            <v>794.66679852628602</v>
          </cell>
          <cell r="G419">
            <v>1.88826802533768</v>
          </cell>
          <cell r="H419">
            <v>1491.69048861121</v>
          </cell>
          <cell r="I419">
            <v>3.5445188581786899</v>
          </cell>
          <cell r="J419">
            <v>9.1697154571622512</v>
          </cell>
          <cell r="K419">
            <v>5.4327868835163695</v>
          </cell>
          <cell r="L419">
            <v>3.5445188581786899</v>
          </cell>
        </row>
        <row r="420">
          <cell r="A420" t="str">
            <v>12207-1.8</v>
          </cell>
          <cell r="B420">
            <v>12207</v>
          </cell>
          <cell r="C420">
            <v>1.796</v>
          </cell>
          <cell r="D420">
            <v>200.13420284425899</v>
          </cell>
          <cell r="E420">
            <v>1.1140942576894699</v>
          </cell>
          <cell r="F420">
            <v>64.042942663858398</v>
          </cell>
          <cell r="G420">
            <v>0.35651014995604602</v>
          </cell>
          <cell r="H420">
            <v>256.171766446292</v>
          </cell>
          <cell r="I420">
            <v>1.426040576393</v>
          </cell>
          <cell r="J420">
            <v>2.8966449840385158</v>
          </cell>
          <cell r="K420">
            <v>1.7825507263490459</v>
          </cell>
          <cell r="L420">
            <v>1.426040576393</v>
          </cell>
        </row>
        <row r="421">
          <cell r="A421" t="str">
            <v>12208-1.3</v>
          </cell>
          <cell r="B421">
            <v>12208</v>
          </cell>
          <cell r="C421">
            <v>1.25</v>
          </cell>
          <cell r="D421">
            <v>1636.0637674462901</v>
          </cell>
          <cell r="E421">
            <v>13.0928076305423</v>
          </cell>
          <cell r="F421">
            <v>308.57044361658598</v>
          </cell>
          <cell r="G421">
            <v>2.46937407889004</v>
          </cell>
          <cell r="H421">
            <v>683.19037696871203</v>
          </cell>
          <cell r="I421">
            <v>5.4673175695657301</v>
          </cell>
          <cell r="J421">
            <v>21.02949927899807</v>
          </cell>
          <cell r="K421">
            <v>7.9366916484557706</v>
          </cell>
          <cell r="L421">
            <v>5.4673175695657301</v>
          </cell>
        </row>
        <row r="422">
          <cell r="A422" t="str">
            <v>12209-22.3</v>
          </cell>
          <cell r="B422">
            <v>12209</v>
          </cell>
          <cell r="C422">
            <v>22.306999999999999</v>
          </cell>
          <cell r="D422">
            <v>869.48266559759497</v>
          </cell>
          <cell r="E422">
            <v>0.38978429779793</v>
          </cell>
          <cell r="F422">
            <v>91.120335661413193</v>
          </cell>
          <cell r="G422">
            <v>4.0848745416316001E-2</v>
          </cell>
          <cell r="H422">
            <v>206.81091036488499</v>
          </cell>
          <cell r="I422">
            <v>9.2712193886146002E-2</v>
          </cell>
          <cell r="J422">
            <v>0.52334523710039205</v>
          </cell>
          <cell r="K422">
            <v>0.13356093930246199</v>
          </cell>
          <cell r="L422">
            <v>9.2712193886146002E-2</v>
          </cell>
        </row>
        <row r="423">
          <cell r="A423" t="str">
            <v>12210-229.7</v>
          </cell>
          <cell r="B423">
            <v>12210</v>
          </cell>
          <cell r="C423">
            <v>229.745</v>
          </cell>
          <cell r="D423">
            <v>66062.284169718099</v>
          </cell>
          <cell r="E423">
            <v>2.8754552984983999</v>
          </cell>
          <cell r="F423">
            <v>19667.779888507299</v>
          </cell>
          <cell r="G423">
            <v>0.85606821805946898</v>
          </cell>
          <cell r="H423">
            <v>49681.737986229899</v>
          </cell>
          <cell r="I423">
            <v>2.16246862376275</v>
          </cell>
          <cell r="J423">
            <v>5.8939921403206181</v>
          </cell>
          <cell r="K423">
            <v>3.0185368418222192</v>
          </cell>
          <cell r="L423">
            <v>2.16246862376275</v>
          </cell>
        </row>
        <row r="424">
          <cell r="A424" t="str">
            <v>12211-4.6</v>
          </cell>
          <cell r="B424">
            <v>12211</v>
          </cell>
          <cell r="C424">
            <v>4.5869999999999997</v>
          </cell>
          <cell r="D424">
            <v>4331.2114582346103</v>
          </cell>
          <cell r="E424">
            <v>9.4420884973846704</v>
          </cell>
          <cell r="F424">
            <v>1467.21863490342</v>
          </cell>
          <cell r="G424">
            <v>3.1985527211864002</v>
          </cell>
          <cell r="H424">
            <v>1580.74586047921</v>
          </cell>
          <cell r="I424">
            <v>3.4460433184674999</v>
          </cell>
          <cell r="J424">
            <v>16.086684537038572</v>
          </cell>
          <cell r="K424">
            <v>6.6445960396538997</v>
          </cell>
          <cell r="L424">
            <v>3.4460433184674999</v>
          </cell>
        </row>
        <row r="425">
          <cell r="A425" t="str">
            <v>12212-94.9</v>
          </cell>
          <cell r="B425">
            <v>12212</v>
          </cell>
          <cell r="C425">
            <v>94.909000000000006</v>
          </cell>
          <cell r="D425">
            <v>43196.052655597399</v>
          </cell>
          <cell r="E425">
            <v>4.5513085751808404</v>
          </cell>
          <cell r="F425">
            <v>16966.9718343514</v>
          </cell>
          <cell r="G425">
            <v>1.7877078959095301</v>
          </cell>
          <cell r="H425">
            <v>48477.113231906304</v>
          </cell>
          <cell r="I425">
            <v>5.1077422030088497</v>
          </cell>
          <cell r="J425">
            <v>11.44675867409922</v>
          </cell>
          <cell r="K425">
            <v>6.8954500989183796</v>
          </cell>
          <cell r="L425">
            <v>5.1077422030088497</v>
          </cell>
        </row>
        <row r="426">
          <cell r="A426" t="str">
            <v>12213-3.4</v>
          </cell>
          <cell r="B426">
            <v>12213</v>
          </cell>
          <cell r="C426">
            <v>3.419</v>
          </cell>
          <cell r="D426">
            <v>575.08198367136299</v>
          </cell>
          <cell r="E426">
            <v>1.6818985531945501</v>
          </cell>
          <cell r="F426">
            <v>119.15056786916099</v>
          </cell>
          <cell r="G426">
            <v>0.34847060662914298</v>
          </cell>
          <cell r="H426">
            <v>664.44494523672597</v>
          </cell>
          <cell r="I426">
            <v>1.94325161246871</v>
          </cell>
          <cell r="J426">
            <v>3.9736207722924033</v>
          </cell>
          <cell r="K426">
            <v>2.2917222190978528</v>
          </cell>
          <cell r="L426">
            <v>1.94325161246871</v>
          </cell>
        </row>
        <row r="427">
          <cell r="A427" t="str">
            <v>12214-15.2</v>
          </cell>
          <cell r="B427">
            <v>12214</v>
          </cell>
          <cell r="C427">
            <v>15.157999999999999</v>
          </cell>
          <cell r="D427">
            <v>2877.5918177087901</v>
          </cell>
          <cell r="E427">
            <v>1.89833929375959</v>
          </cell>
          <cell r="F427">
            <v>410.20549909237798</v>
          </cell>
          <cell r="G427">
            <v>0.27061142329190901</v>
          </cell>
          <cell r="H427">
            <v>1021.05612680384</v>
          </cell>
          <cell r="I427">
            <v>0.67358787814077603</v>
          </cell>
          <cell r="J427">
            <v>2.8425385951922748</v>
          </cell>
          <cell r="K427">
            <v>0.94419930143268505</v>
          </cell>
          <cell r="L427">
            <v>0.67358787814077603</v>
          </cell>
        </row>
        <row r="428">
          <cell r="A428" t="str">
            <v>12215-0.3</v>
          </cell>
          <cell r="B428">
            <v>12215</v>
          </cell>
          <cell r="C428">
            <v>0.32900000000000001</v>
          </cell>
          <cell r="D428">
            <v>291.90925006882298</v>
          </cell>
          <cell r="E428">
            <v>8.8737653283905207</v>
          </cell>
          <cell r="F428">
            <v>143.098240774033</v>
          </cell>
          <cell r="G428">
            <v>4.3500512821533102</v>
          </cell>
          <cell r="H428">
            <v>2053.14107600328</v>
          </cell>
          <cell r="I428">
            <v>62.413548355308301</v>
          </cell>
          <cell r="J428">
            <v>75.637364965852129</v>
          </cell>
          <cell r="K428">
            <v>66.76359963746161</v>
          </cell>
          <cell r="L428">
            <v>62.413548355308301</v>
          </cell>
        </row>
        <row r="429">
          <cell r="A429" t="str">
            <v>12216-0.4</v>
          </cell>
          <cell r="B429">
            <v>12216</v>
          </cell>
          <cell r="C429">
            <v>0.40699999999999997</v>
          </cell>
          <cell r="D429">
            <v>509.669691588609</v>
          </cell>
          <cell r="E429">
            <v>12.5271476727359</v>
          </cell>
          <cell r="F429">
            <v>93.979793755774097</v>
          </cell>
          <cell r="G429">
            <v>2.3099249848706598</v>
          </cell>
          <cell r="H429">
            <v>193.06691629413399</v>
          </cell>
          <cell r="I429">
            <v>4.7453827666263804</v>
          </cell>
          <cell r="J429">
            <v>19.58245542423294</v>
          </cell>
          <cell r="K429">
            <v>7.0553077514970397</v>
          </cell>
          <cell r="L429">
            <v>4.7453827666263804</v>
          </cell>
        </row>
        <row r="430">
          <cell r="A430" t="str">
            <v>12217-0.1</v>
          </cell>
          <cell r="B430">
            <v>12217</v>
          </cell>
          <cell r="C430">
            <v>0.10100000000000001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</row>
        <row r="431">
          <cell r="A431" t="str">
            <v>12218-0</v>
          </cell>
          <cell r="B431">
            <v>12218</v>
          </cell>
          <cell r="C431">
            <v>3.6999999999999998E-2</v>
          </cell>
          <cell r="D431">
            <v>18.381094100295702</v>
          </cell>
          <cell r="E431">
            <v>4.9219595151049198</v>
          </cell>
          <cell r="F431">
            <v>354.88118748633798</v>
          </cell>
          <cell r="G431">
            <v>95.027577137098504</v>
          </cell>
          <cell r="H431">
            <v>0</v>
          </cell>
          <cell r="I431">
            <v>0</v>
          </cell>
          <cell r="J431">
            <v>99.94953665220342</v>
          </cell>
          <cell r="K431">
            <v>95.027577137098504</v>
          </cell>
          <cell r="L431">
            <v>0</v>
          </cell>
        </row>
        <row r="432">
          <cell r="A432" t="str">
            <v>12219-0.5</v>
          </cell>
          <cell r="B432">
            <v>12219</v>
          </cell>
          <cell r="C432">
            <v>0.47199999999999998</v>
          </cell>
          <cell r="D432">
            <v>370.61830258622598</v>
          </cell>
          <cell r="E432">
            <v>7.8540982322408901</v>
          </cell>
          <cell r="F432">
            <v>136.192185711202</v>
          </cell>
          <cell r="G432">
            <v>2.8861683235153102</v>
          </cell>
          <cell r="H432">
            <v>0</v>
          </cell>
          <cell r="I432">
            <v>0</v>
          </cell>
          <cell r="J432">
            <v>10.7402665557562</v>
          </cell>
          <cell r="K432">
            <v>2.8861683235153102</v>
          </cell>
          <cell r="L432">
            <v>0</v>
          </cell>
        </row>
        <row r="433">
          <cell r="A433" t="str">
            <v>12220-0.3</v>
          </cell>
          <cell r="B433">
            <v>12220</v>
          </cell>
          <cell r="C433">
            <v>0.33</v>
          </cell>
          <cell r="D433">
            <v>1993.8115923135699</v>
          </cell>
          <cell r="E433">
            <v>60.337597466828797</v>
          </cell>
          <cell r="F433">
            <v>246.454024285401</v>
          </cell>
          <cell r="G433">
            <v>7.4582993542320004</v>
          </cell>
          <cell r="H433">
            <v>9.4583631491404905</v>
          </cell>
          <cell r="I433">
            <v>0.28623311780713701</v>
          </cell>
          <cell r="J433">
            <v>68.082129938867936</v>
          </cell>
          <cell r="K433">
            <v>7.7445324720391371</v>
          </cell>
          <cell r="L433">
            <v>0.28623311780713701</v>
          </cell>
        </row>
        <row r="434">
          <cell r="A434" t="str">
            <v>12221-0.1</v>
          </cell>
          <cell r="B434">
            <v>12221</v>
          </cell>
          <cell r="C434">
            <v>7.4999999999999997E-2</v>
          </cell>
          <cell r="D434">
            <v>0.28172999423259198</v>
          </cell>
          <cell r="E434">
            <v>3.7370043639763997E-2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3.7370043639763997E-2</v>
          </cell>
          <cell r="K434">
            <v>0</v>
          </cell>
          <cell r="L434">
            <v>0</v>
          </cell>
        </row>
        <row r="435">
          <cell r="A435" t="str">
            <v>12222-31.1</v>
          </cell>
          <cell r="B435">
            <v>12222</v>
          </cell>
          <cell r="C435">
            <v>31.100999999999999</v>
          </cell>
          <cell r="D435">
            <v>13184.3038610116</v>
          </cell>
          <cell r="E435">
            <v>4.2392155098154101</v>
          </cell>
          <cell r="F435">
            <v>2852.4529929895398</v>
          </cell>
          <cell r="G435">
            <v>0.91716355268929395</v>
          </cell>
          <cell r="H435">
            <v>3519.44978623835</v>
          </cell>
          <cell r="I435">
            <v>1.1316263852169199</v>
          </cell>
          <cell r="J435">
            <v>6.2880054477216234</v>
          </cell>
          <cell r="K435">
            <v>2.0487899379062138</v>
          </cell>
          <cell r="L435">
            <v>1.1316263852169199</v>
          </cell>
        </row>
        <row r="436">
          <cell r="A436" t="str">
            <v>12222-8.6</v>
          </cell>
          <cell r="B436">
            <v>12222</v>
          </cell>
          <cell r="C436">
            <v>8.6470000000000002</v>
          </cell>
          <cell r="D436">
            <v>988.83280525821397</v>
          </cell>
          <cell r="E436">
            <v>1.1436218559826901</v>
          </cell>
          <cell r="F436">
            <v>80.055677741649504</v>
          </cell>
          <cell r="G436">
            <v>9.2587363883977994E-2</v>
          </cell>
          <cell r="H436">
            <v>328.22828084384599</v>
          </cell>
          <cell r="I436">
            <v>0.37960819435660498</v>
          </cell>
          <cell r="J436">
            <v>1.6158174142232731</v>
          </cell>
          <cell r="K436">
            <v>0.47219555824058296</v>
          </cell>
          <cell r="L436">
            <v>0.37960819435660498</v>
          </cell>
        </row>
        <row r="437">
          <cell r="A437" t="str">
            <v>12224-0</v>
          </cell>
          <cell r="B437">
            <v>12224</v>
          </cell>
          <cell r="C437">
            <v>1.7000000000000001E-2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</row>
        <row r="438">
          <cell r="A438" t="str">
            <v>12226-0</v>
          </cell>
          <cell r="B438">
            <v>12226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</row>
        <row r="439">
          <cell r="A439" t="str">
            <v>12226-7.6</v>
          </cell>
          <cell r="B439">
            <v>12226</v>
          </cell>
          <cell r="C439">
            <v>7.5549999999999997</v>
          </cell>
          <cell r="D439">
            <v>7034.7035385367899</v>
          </cell>
          <cell r="E439">
            <v>9.3111405380037002</v>
          </cell>
          <cell r="F439">
            <v>2920.8783732714901</v>
          </cell>
          <cell r="G439">
            <v>3.8660774940920102</v>
          </cell>
          <cell r="H439">
            <v>16904.395517851099</v>
          </cell>
          <cell r="I439">
            <v>22.374674570785199</v>
          </cell>
          <cell r="J439">
            <v>35.551892602880912</v>
          </cell>
          <cell r="K439">
            <v>26.24075206487721</v>
          </cell>
          <cell r="L439">
            <v>22.374674570785199</v>
          </cell>
        </row>
        <row r="440">
          <cell r="A440" t="str">
            <v>12226-0.6</v>
          </cell>
          <cell r="B440">
            <v>12226</v>
          </cell>
          <cell r="C440">
            <v>0.56200000000000006</v>
          </cell>
          <cell r="D440">
            <v>42.227172315149801</v>
          </cell>
          <cell r="E440">
            <v>0.75169581409782205</v>
          </cell>
          <cell r="F440">
            <v>179.024194191324</v>
          </cell>
          <cell r="G440">
            <v>3.18685173592772</v>
          </cell>
          <cell r="H440">
            <v>0</v>
          </cell>
          <cell r="I440">
            <v>0</v>
          </cell>
          <cell r="J440">
            <v>3.9385475500255422</v>
          </cell>
          <cell r="K440">
            <v>3.18685173592772</v>
          </cell>
          <cell r="L440">
            <v>0</v>
          </cell>
        </row>
        <row r="441">
          <cell r="A441" t="str">
            <v>12227-122.9</v>
          </cell>
          <cell r="B441">
            <v>12227</v>
          </cell>
          <cell r="C441">
            <v>122.949</v>
          </cell>
          <cell r="D441">
            <v>44018.859248881701</v>
          </cell>
          <cell r="E441">
            <v>3.5802447460956399</v>
          </cell>
          <cell r="F441">
            <v>19099.609462673201</v>
          </cell>
          <cell r="G441">
            <v>1.55345407850276</v>
          </cell>
          <cell r="H441">
            <v>24451.453074848301</v>
          </cell>
          <cell r="I441">
            <v>1.98874273207917</v>
          </cell>
          <cell r="J441">
            <v>7.1224415566775701</v>
          </cell>
          <cell r="K441">
            <v>3.5421968105819301</v>
          </cell>
          <cell r="L441">
            <v>1.98874273207917</v>
          </cell>
        </row>
        <row r="442">
          <cell r="A442" t="str">
            <v>12228-1.6</v>
          </cell>
          <cell r="B442">
            <v>12228</v>
          </cell>
          <cell r="C442">
            <v>1.573</v>
          </cell>
          <cell r="D442">
            <v>2845.8871241806901</v>
          </cell>
          <cell r="E442">
            <v>18.088197647273301</v>
          </cell>
          <cell r="F442">
            <v>544.16064058540996</v>
          </cell>
          <cell r="G442">
            <v>3.45863514232295</v>
          </cell>
          <cell r="H442">
            <v>96.0300215349707</v>
          </cell>
          <cell r="I442">
            <v>0.61035801273971202</v>
          </cell>
          <cell r="J442">
            <v>22.157190802335965</v>
          </cell>
          <cell r="K442">
            <v>4.0689931550626621</v>
          </cell>
          <cell r="L442">
            <v>0.61035801273971202</v>
          </cell>
        </row>
        <row r="443">
          <cell r="A443" t="str">
            <v>12229-1</v>
          </cell>
          <cell r="B443">
            <v>12229</v>
          </cell>
          <cell r="C443">
            <v>1.0249999999999999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A444" t="str">
            <v>12230-1.4</v>
          </cell>
          <cell r="B444">
            <v>12230</v>
          </cell>
          <cell r="C444">
            <v>1.4019999999999999</v>
          </cell>
          <cell r="D444">
            <v>174.627827874019</v>
          </cell>
          <cell r="E444">
            <v>1.24523326569361</v>
          </cell>
          <cell r="F444">
            <v>38.855098561474698</v>
          </cell>
          <cell r="G444">
            <v>0.27706730284395198</v>
          </cell>
          <cell r="H444">
            <v>199.38449985950101</v>
          </cell>
          <cell r="I444">
            <v>1.42176773834609</v>
          </cell>
          <cell r="J444">
            <v>2.944068306883652</v>
          </cell>
          <cell r="K444">
            <v>1.6988350411900419</v>
          </cell>
          <cell r="L444">
            <v>1.42176773834609</v>
          </cell>
        </row>
        <row r="445">
          <cell r="A445" t="str">
            <v>12231-1.1</v>
          </cell>
          <cell r="B445">
            <v>12231</v>
          </cell>
          <cell r="C445">
            <v>1.073</v>
          </cell>
          <cell r="D445">
            <v>627.63986716583099</v>
          </cell>
          <cell r="E445">
            <v>5.8480285533075902</v>
          </cell>
          <cell r="F445">
            <v>511.03088872232098</v>
          </cell>
          <cell r="G445">
            <v>4.7615254944929699</v>
          </cell>
          <cell r="H445">
            <v>5907.7437896144302</v>
          </cell>
          <cell r="I445">
            <v>55.045347140388898</v>
          </cell>
          <cell r="J445">
            <v>65.654901188189456</v>
          </cell>
          <cell r="K445">
            <v>59.80687263488187</v>
          </cell>
          <cell r="L445">
            <v>55.045347140388898</v>
          </cell>
        </row>
        <row r="446">
          <cell r="A446" t="str">
            <v>12232-0.9</v>
          </cell>
          <cell r="B446">
            <v>12232</v>
          </cell>
          <cell r="C446">
            <v>0.91400000000000003</v>
          </cell>
          <cell r="D446">
            <v>290.64175670289097</v>
          </cell>
          <cell r="E446">
            <v>3.18081001490363</v>
          </cell>
          <cell r="F446">
            <v>53.815121650759401</v>
          </cell>
          <cell r="G446">
            <v>0.58895762206315705</v>
          </cell>
          <cell r="H446">
            <v>2.1894564939430001E-2</v>
          </cell>
          <cell r="I446">
            <v>2.3961612474900001E-4</v>
          </cell>
          <cell r="J446">
            <v>3.7700072530915363</v>
          </cell>
          <cell r="K446">
            <v>0.58919723818790604</v>
          </cell>
          <cell r="L446">
            <v>2.3961612474900001E-4</v>
          </cell>
        </row>
        <row r="447">
          <cell r="A447" t="str">
            <v>8124-1</v>
          </cell>
          <cell r="B447">
            <v>8124</v>
          </cell>
          <cell r="C447">
            <v>0.96099999999999997</v>
          </cell>
          <cell r="D447">
            <v>233.725177598535</v>
          </cell>
          <cell r="E447">
            <v>2.4319109493473201</v>
          </cell>
          <cell r="F447">
            <v>8.0053609455062507</v>
          </cell>
          <cell r="G447">
            <v>8.3295796956434007E-2</v>
          </cell>
          <cell r="H447">
            <v>160.10726588865501</v>
          </cell>
          <cell r="I447">
            <v>1.66591642794038</v>
          </cell>
          <cell r="J447">
            <v>4.1811231742441342</v>
          </cell>
          <cell r="K447">
            <v>1.749212224896814</v>
          </cell>
          <cell r="L447">
            <v>1.66591642794038</v>
          </cell>
        </row>
        <row r="448">
          <cell r="A448" t="str">
            <v>8073-10.8</v>
          </cell>
          <cell r="B448">
            <v>8073</v>
          </cell>
          <cell r="C448">
            <v>10.831</v>
          </cell>
          <cell r="D448">
            <v>1519.4043645654001</v>
          </cell>
          <cell r="E448">
            <v>1.4028614503147101</v>
          </cell>
          <cell r="F448">
            <v>796.57768543550606</v>
          </cell>
          <cell r="G448">
            <v>0.73547776559009004</v>
          </cell>
          <cell r="H448">
            <v>634.75998022442195</v>
          </cell>
          <cell r="I448">
            <v>0.58607196821767604</v>
          </cell>
          <cell r="J448">
            <v>2.7244111841224763</v>
          </cell>
          <cell r="K448">
            <v>1.3215497338077662</v>
          </cell>
          <cell r="L448">
            <v>0.58607196821767604</v>
          </cell>
        </row>
        <row r="449">
          <cell r="A449" t="str">
            <v>8130-4.1</v>
          </cell>
          <cell r="B449">
            <v>8130</v>
          </cell>
          <cell r="C449">
            <v>4.0679999999999996</v>
          </cell>
          <cell r="D449">
            <v>1615.88067838752</v>
          </cell>
          <cell r="E449">
            <v>3.9717485101958201</v>
          </cell>
          <cell r="F449">
            <v>149.02538239544799</v>
          </cell>
          <cell r="G449">
            <v>0.36629644034182501</v>
          </cell>
          <cell r="H449">
            <v>367.01194727592502</v>
          </cell>
          <cell r="I449">
            <v>0.90209578857755102</v>
          </cell>
          <cell r="J449">
            <v>5.240140739115196</v>
          </cell>
          <cell r="K449">
            <v>1.2683922289193761</v>
          </cell>
          <cell r="L449">
            <v>0.90209578857755102</v>
          </cell>
        </row>
        <row r="450">
          <cell r="A450" t="str">
            <v>8133-2.4</v>
          </cell>
          <cell r="B450">
            <v>8133</v>
          </cell>
          <cell r="C450">
            <v>2.355</v>
          </cell>
          <cell r="D450">
            <v>194.618300630318</v>
          </cell>
          <cell r="E450">
            <v>0.82629262691727101</v>
          </cell>
          <cell r="F450">
            <v>59.774498006008798</v>
          </cell>
          <cell r="G450">
            <v>0.253785110753104</v>
          </cell>
          <cell r="H450">
            <v>261.265628193883</v>
          </cell>
          <cell r="I450">
            <v>1.10925777043746</v>
          </cell>
          <cell r="J450">
            <v>2.1893355081078347</v>
          </cell>
          <cell r="K450">
            <v>1.3630428811905639</v>
          </cell>
          <cell r="L450">
            <v>1.10925777043746</v>
          </cell>
        </row>
        <row r="451">
          <cell r="A451" t="str">
            <v>8163-83.8</v>
          </cell>
          <cell r="B451">
            <v>8163</v>
          </cell>
          <cell r="C451">
            <v>83.757999999999996</v>
          </cell>
          <cell r="D451">
            <v>94450.405003441701</v>
          </cell>
          <cell r="E451">
            <v>11.276608461087701</v>
          </cell>
          <cell r="F451">
            <v>40041.552359908499</v>
          </cell>
          <cell r="G451">
            <v>4.7806349599070401</v>
          </cell>
          <cell r="H451">
            <v>121245.547181583</v>
          </cell>
          <cell r="I451">
            <v>14.475730021138901</v>
          </cell>
          <cell r="J451">
            <v>30.532973442133642</v>
          </cell>
          <cell r="K451">
            <v>19.256364981045941</v>
          </cell>
          <cell r="L451">
            <v>14.475730021138901</v>
          </cell>
        </row>
        <row r="452">
          <cell r="A452" t="str">
            <v>8164-12.6</v>
          </cell>
          <cell r="B452">
            <v>8164</v>
          </cell>
          <cell r="C452">
            <v>12.561</v>
          </cell>
          <cell r="D452">
            <v>6729.6444707642704</v>
          </cell>
          <cell r="E452">
            <v>5.35767195019731</v>
          </cell>
          <cell r="F452">
            <v>2276.9307956688799</v>
          </cell>
          <cell r="G452">
            <v>1.8127329474078699</v>
          </cell>
          <cell r="H452">
            <v>2977.4494431278399</v>
          </cell>
          <cell r="I452">
            <v>2.3704368683781198</v>
          </cell>
          <cell r="J452">
            <v>9.5408417659833002</v>
          </cell>
          <cell r="K452">
            <v>4.1831698157859893</v>
          </cell>
          <cell r="L452">
            <v>2.3704368683781198</v>
          </cell>
        </row>
        <row r="453">
          <cell r="A453" t="str">
            <v>8179-3.4</v>
          </cell>
          <cell r="B453">
            <v>8179</v>
          </cell>
          <cell r="C453">
            <v>3.3980000000000001</v>
          </cell>
          <cell r="D453">
            <v>330.19695966283302</v>
          </cell>
          <cell r="E453">
            <v>0.97173446418063703</v>
          </cell>
          <cell r="F453">
            <v>20.0145730838703</v>
          </cell>
          <cell r="G453">
            <v>5.8900755692354999E-2</v>
          </cell>
          <cell r="H453">
            <v>264.19235390858302</v>
          </cell>
          <cell r="I453">
            <v>0.77748994336023702</v>
          </cell>
          <cell r="J453">
            <v>1.8081251632332291</v>
          </cell>
          <cell r="K453">
            <v>0.836390699052592</v>
          </cell>
          <cell r="L453">
            <v>0.77748994336023702</v>
          </cell>
        </row>
        <row r="454">
          <cell r="A454" t="str">
            <v>9301-13.8</v>
          </cell>
          <cell r="B454">
            <v>9301</v>
          </cell>
          <cell r="C454">
            <v>13.756</v>
          </cell>
          <cell r="D454">
            <v>3405.8983273612898</v>
          </cell>
          <cell r="E454">
            <v>2.4758673063977499</v>
          </cell>
          <cell r="F454">
            <v>1835.9522745269101</v>
          </cell>
          <cell r="G454">
            <v>1.33461829323879</v>
          </cell>
          <cell r="H454">
            <v>2923.5489256792498</v>
          </cell>
          <cell r="I454">
            <v>2.1252305582919102</v>
          </cell>
          <cell r="J454">
            <v>5.9357161579284501</v>
          </cell>
          <cell r="K454">
            <v>3.4598488515307002</v>
          </cell>
          <cell r="L454">
            <v>2.1252305582919102</v>
          </cell>
        </row>
        <row r="455">
          <cell r="A455" t="str">
            <v>10642-3.1</v>
          </cell>
          <cell r="B455">
            <v>10642</v>
          </cell>
          <cell r="C455">
            <v>3.117</v>
          </cell>
          <cell r="D455">
            <v>1984.53299991126</v>
          </cell>
          <cell r="E455">
            <v>6.3670686757284001</v>
          </cell>
          <cell r="F455">
            <v>371.51880286446101</v>
          </cell>
          <cell r="G455">
            <v>1.19196089572115</v>
          </cell>
          <cell r="H455">
            <v>264.05606977956899</v>
          </cell>
          <cell r="I455">
            <v>0.84718325702047903</v>
          </cell>
          <cell r="J455">
            <v>8.4062128284700286</v>
          </cell>
          <cell r="K455">
            <v>2.039144152741629</v>
          </cell>
          <cell r="L455">
            <v>0.84718325702047903</v>
          </cell>
        </row>
        <row r="456">
          <cell r="A456" t="str">
            <v>10481-3</v>
          </cell>
          <cell r="B456">
            <v>10481</v>
          </cell>
          <cell r="C456">
            <v>3.0129999999999999</v>
          </cell>
          <cell r="D456">
            <v>455.81640931938199</v>
          </cell>
          <cell r="E456">
            <v>1.51303294398433</v>
          </cell>
          <cell r="F456">
            <v>39.272660743445101</v>
          </cell>
          <cell r="G456">
            <v>0.13036132154934699</v>
          </cell>
          <cell r="H456">
            <v>481.78843821412897</v>
          </cell>
          <cell r="I456">
            <v>1.5992442662106201</v>
          </cell>
          <cell r="J456">
            <v>3.2426385317442969</v>
          </cell>
          <cell r="K456">
            <v>1.7296055877599672</v>
          </cell>
          <cell r="L456">
            <v>1.5992442662106201</v>
          </cell>
        </row>
        <row r="457">
          <cell r="A457" t="str">
            <v>10253-0</v>
          </cell>
          <cell r="B457">
            <v>10253</v>
          </cell>
          <cell r="C457">
            <v>0</v>
          </cell>
          <cell r="D457">
            <v>0</v>
          </cell>
          <cell r="E457">
            <v>0</v>
          </cell>
          <cell r="F457">
            <v>2.3196422262E-5</v>
          </cell>
          <cell r="G457">
            <v>2.3428464340049999E-3</v>
          </cell>
          <cell r="H457">
            <v>0</v>
          </cell>
          <cell r="I457">
            <v>0</v>
          </cell>
          <cell r="J457">
            <v>2.3428464340049999E-3</v>
          </cell>
          <cell r="K457">
            <v>2.3428464340049999E-3</v>
          </cell>
          <cell r="L457">
            <v>0</v>
          </cell>
        </row>
        <row r="458">
          <cell r="A458" t="str">
            <v>10098-19.1</v>
          </cell>
          <cell r="B458">
            <v>10098</v>
          </cell>
          <cell r="C458">
            <v>19.143999999999998</v>
          </cell>
          <cell r="D458">
            <v>14566.3649021082</v>
          </cell>
          <cell r="E458">
            <v>7.6089944789773902</v>
          </cell>
          <cell r="F458">
            <v>3403.17393185942</v>
          </cell>
          <cell r="G458">
            <v>1.77770719273759</v>
          </cell>
          <cell r="H458">
            <v>2635.34833831592</v>
          </cell>
          <cell r="I458">
            <v>1.3766201170427801</v>
          </cell>
          <cell r="J458">
            <v>10.763321788757761</v>
          </cell>
          <cell r="K458">
            <v>3.1543273097803701</v>
          </cell>
          <cell r="L458">
            <v>1.3766201170427801</v>
          </cell>
        </row>
        <row r="459">
          <cell r="A459" t="str">
            <v>12213-3.4</v>
          </cell>
          <cell r="B459">
            <v>12213</v>
          </cell>
          <cell r="C459">
            <v>3.419</v>
          </cell>
          <cell r="D459">
            <v>575.08198367136299</v>
          </cell>
          <cell r="E459">
            <v>1.6818985531945501</v>
          </cell>
          <cell r="F459">
            <v>119.15056786916099</v>
          </cell>
          <cell r="G459">
            <v>0.34847060662914298</v>
          </cell>
          <cell r="H459">
            <v>664.44494523672597</v>
          </cell>
          <cell r="I459">
            <v>1.94325161246871</v>
          </cell>
          <cell r="J459">
            <v>3.9736207722924033</v>
          </cell>
          <cell r="K459">
            <v>2.2917222190978528</v>
          </cell>
          <cell r="L459">
            <v>1.94325161246871</v>
          </cell>
        </row>
        <row r="460">
          <cell r="A460" t="str">
            <v>12224-0</v>
          </cell>
          <cell r="B460">
            <v>12224</v>
          </cell>
          <cell r="C460">
            <v>1.7000000000000001E-2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</row>
        <row r="461">
          <cell r="A461" t="str">
            <v>12227-122.9</v>
          </cell>
          <cell r="B461">
            <v>12227</v>
          </cell>
          <cell r="C461">
            <v>122.949</v>
          </cell>
          <cell r="D461">
            <v>44018.859248881701</v>
          </cell>
          <cell r="E461">
            <v>3.5802447460956399</v>
          </cell>
          <cell r="F461">
            <v>19099.609462673201</v>
          </cell>
          <cell r="G461">
            <v>1.55345407850276</v>
          </cell>
          <cell r="H461">
            <v>24451.453074848301</v>
          </cell>
          <cell r="I461">
            <v>1.98874273207917</v>
          </cell>
          <cell r="J461">
            <v>7.1224415566775701</v>
          </cell>
          <cell r="K461">
            <v>3.5421968105819301</v>
          </cell>
          <cell r="L461">
            <v>1.98874273207917</v>
          </cell>
        </row>
        <row r="462">
          <cell r="A462" t="str">
            <v>12228-1.6</v>
          </cell>
          <cell r="B462">
            <v>12228</v>
          </cell>
          <cell r="C462">
            <v>1.573</v>
          </cell>
          <cell r="D462">
            <v>2845.8871241806901</v>
          </cell>
          <cell r="E462">
            <v>18.088197647273301</v>
          </cell>
          <cell r="F462">
            <v>544.16064058540996</v>
          </cell>
          <cell r="G462">
            <v>3.45863514232295</v>
          </cell>
          <cell r="H462">
            <v>96.0300215349707</v>
          </cell>
          <cell r="I462">
            <v>0.61035801273971202</v>
          </cell>
          <cell r="J462">
            <v>22.157190802335965</v>
          </cell>
          <cell r="K462">
            <v>4.0689931550626621</v>
          </cell>
          <cell r="L462">
            <v>0.61035801273971202</v>
          </cell>
        </row>
        <row r="463">
          <cell r="A463" t="str">
            <v>12230-1.4</v>
          </cell>
          <cell r="B463">
            <v>12230</v>
          </cell>
          <cell r="C463">
            <v>1.4019999999999999</v>
          </cell>
          <cell r="D463">
            <v>174.627827874019</v>
          </cell>
          <cell r="E463">
            <v>1.24523326569361</v>
          </cell>
          <cell r="F463">
            <v>38.855098561474698</v>
          </cell>
          <cell r="G463">
            <v>0.27706730284395198</v>
          </cell>
          <cell r="H463">
            <v>199.38449985950101</v>
          </cell>
          <cell r="I463">
            <v>1.42176773834609</v>
          </cell>
          <cell r="J463">
            <v>2.944068306883652</v>
          </cell>
          <cell r="K463">
            <v>1.6988350411900419</v>
          </cell>
          <cell r="L463">
            <v>1.42176773834609</v>
          </cell>
        </row>
        <row r="464">
          <cell r="A464" t="str">
            <v>12231-1.1</v>
          </cell>
          <cell r="B464">
            <v>12231</v>
          </cell>
          <cell r="C464">
            <v>1.073</v>
          </cell>
          <cell r="D464">
            <v>627.63986716583099</v>
          </cell>
          <cell r="E464">
            <v>5.8480285533075902</v>
          </cell>
          <cell r="F464">
            <v>511.03088872232098</v>
          </cell>
          <cell r="G464">
            <v>4.7615254944929699</v>
          </cell>
          <cell r="H464">
            <v>5907.7437896144302</v>
          </cell>
          <cell r="I464">
            <v>55.045347140388898</v>
          </cell>
          <cell r="J464">
            <v>65.654901188189456</v>
          </cell>
          <cell r="K464">
            <v>59.80687263488187</v>
          </cell>
          <cell r="L464">
            <v>55.045347140388898</v>
          </cell>
        </row>
        <row r="465">
          <cell r="A465" t="str">
            <v>12232-0.9</v>
          </cell>
          <cell r="B465">
            <v>12232</v>
          </cell>
          <cell r="C465">
            <v>0.91400000000000003</v>
          </cell>
          <cell r="D465">
            <v>290.64175670289097</v>
          </cell>
          <cell r="E465">
            <v>3.18081001490363</v>
          </cell>
          <cell r="F465">
            <v>53.815121650759401</v>
          </cell>
          <cell r="G465">
            <v>0.58895762206315705</v>
          </cell>
          <cell r="H465">
            <v>2.1894564939430001E-2</v>
          </cell>
          <cell r="I465">
            <v>2.3961612474900001E-4</v>
          </cell>
          <cell r="J465">
            <v>3.7700072530915363</v>
          </cell>
          <cell r="K465">
            <v>0.58919723818790604</v>
          </cell>
          <cell r="L465">
            <v>2.3961612474900001E-4</v>
          </cell>
        </row>
        <row r="466">
          <cell r="A466" t="str">
            <v>8217-69.4</v>
          </cell>
          <cell r="B466">
            <v>8217</v>
          </cell>
          <cell r="C466">
            <v>69.400000000000006</v>
          </cell>
          <cell r="D466">
            <v>28066.784265719099</v>
          </cell>
          <cell r="E466">
            <v>4.0458406924405796</v>
          </cell>
          <cell r="F466">
            <v>6149.0973343820697</v>
          </cell>
          <cell r="G466">
            <v>0.88639539113881505</v>
          </cell>
          <cell r="H466">
            <v>16584.3134158393</v>
          </cell>
          <cell r="I466">
            <v>2.3906368980055799</v>
          </cell>
          <cell r="J466">
            <v>7.3228729815849745</v>
          </cell>
          <cell r="K466">
            <v>3.2770322891443948</v>
          </cell>
          <cell r="L466">
            <v>2.3906368980055799</v>
          </cell>
        </row>
        <row r="467">
          <cell r="A467" t="str">
            <v>12224-0.9</v>
          </cell>
          <cell r="B467">
            <v>12224</v>
          </cell>
          <cell r="C467">
            <v>0.92400000000000004</v>
          </cell>
          <cell r="D467">
            <v>1347.68372655333</v>
          </cell>
          <cell r="E467">
            <v>8.2240626115228999</v>
          </cell>
          <cell r="F467">
            <v>122.516616412627</v>
          </cell>
          <cell r="G467">
            <v>0.74764153078130302</v>
          </cell>
          <cell r="H467">
            <v>282.75477179118002</v>
          </cell>
          <cell r="I467">
            <v>1.7254737896588399</v>
          </cell>
          <cell r="J467">
            <v>10.697177931963044</v>
          </cell>
          <cell r="K467">
            <v>2.4731153204401428</v>
          </cell>
          <cell r="L467">
            <v>1.7254737896588399</v>
          </cell>
        </row>
        <row r="468">
          <cell r="A468" t="str">
            <v>12225-1.2</v>
          </cell>
          <cell r="B468">
            <v>12225</v>
          </cell>
          <cell r="C468">
            <v>1.234</v>
          </cell>
          <cell r="D468">
            <v>146.20654924385599</v>
          </cell>
          <cell r="E468">
            <v>0.65123223089493998</v>
          </cell>
          <cell r="F468">
            <v>39.552023493189999</v>
          </cell>
          <cell r="G468">
            <v>0.176172357730149</v>
          </cell>
          <cell r="H468">
            <v>198.27925519838701</v>
          </cell>
          <cell r="I468">
            <v>0.88317412845621401</v>
          </cell>
          <cell r="J468">
            <v>1.7105787170813029</v>
          </cell>
          <cell r="K468">
            <v>1.0593464861863631</v>
          </cell>
          <cell r="L468">
            <v>0.88317412845621401</v>
          </cell>
        </row>
        <row r="469">
          <cell r="A469" t="str">
            <v>12223-0.1</v>
          </cell>
          <cell r="B469">
            <v>12223</v>
          </cell>
          <cell r="C469">
            <v>0.11</v>
          </cell>
          <cell r="D469">
            <v>634.76008139522503</v>
          </cell>
          <cell r="E469">
            <v>4.0389058692741902</v>
          </cell>
          <cell r="F469">
            <v>32.293555579089997</v>
          </cell>
          <cell r="G469">
            <v>0.20548020423941599</v>
          </cell>
          <cell r="H469">
            <v>3.9656223107885999</v>
          </cell>
          <cell r="I469">
            <v>2.5232801645565999E-2</v>
          </cell>
          <cell r="J469">
            <v>4.2696188751591722</v>
          </cell>
          <cell r="K469">
            <v>0.23071300588498198</v>
          </cell>
          <cell r="L469">
            <v>2.5232801645565999E-2</v>
          </cell>
        </row>
      </sheetData>
      <sheetData sheetId="4">
        <row r="2">
          <cell r="A2" t="str">
            <v>8067-0.6</v>
          </cell>
          <cell r="B2">
            <v>8067</v>
          </cell>
          <cell r="C2">
            <v>0.64400000000000002</v>
          </cell>
          <cell r="D2">
            <v>54.994314121373399</v>
          </cell>
          <cell r="E2">
            <v>0.85404356525997305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8017-6.9</v>
          </cell>
          <cell r="B3">
            <v>8017</v>
          </cell>
          <cell r="C3">
            <v>6.923</v>
          </cell>
          <cell r="D3">
            <v>27883.579755567502</v>
          </cell>
          <cell r="E3">
            <v>40.2761352612076</v>
          </cell>
          <cell r="F3">
            <v>19371.134407577701</v>
          </cell>
          <cell r="G3">
            <v>27.980425626908701</v>
          </cell>
          <cell r="H3">
            <v>15894.8405582907</v>
          </cell>
          <cell r="I3">
            <v>22.9591305669143</v>
          </cell>
        </row>
        <row r="4">
          <cell r="A4" t="str">
            <v>8088-6.9</v>
          </cell>
          <cell r="B4">
            <v>8088</v>
          </cell>
          <cell r="C4">
            <v>6.9189999999999996</v>
          </cell>
          <cell r="D4">
            <v>3270.19828397023</v>
          </cell>
          <cell r="E4">
            <v>4.7266471628225597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A5" t="str">
            <v>8043-1.1</v>
          </cell>
          <cell r="B5">
            <v>8043</v>
          </cell>
          <cell r="C5">
            <v>1.069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</row>
        <row r="6">
          <cell r="A6" t="str">
            <v>8028-0.6</v>
          </cell>
          <cell r="B6">
            <v>8028</v>
          </cell>
          <cell r="C6">
            <v>0.57099999999999995</v>
          </cell>
          <cell r="D6">
            <v>367.36823044445902</v>
          </cell>
          <cell r="E6">
            <v>6.4353208157390398</v>
          </cell>
          <cell r="F6">
            <v>316.77337752882801</v>
          </cell>
          <cell r="G6">
            <v>5.5490326635400997</v>
          </cell>
          <cell r="H6">
            <v>303.41334314695899</v>
          </cell>
          <cell r="I6">
            <v>5.3150001581908697</v>
          </cell>
        </row>
        <row r="7">
          <cell r="A7" t="str">
            <v>8050-2</v>
          </cell>
          <cell r="B7">
            <v>8050</v>
          </cell>
          <cell r="C7">
            <v>2.02</v>
          </cell>
          <cell r="D7">
            <v>2713.1946239650101</v>
          </cell>
          <cell r="E7">
            <v>13.4322481467537</v>
          </cell>
          <cell r="F7">
            <v>599.32343250393706</v>
          </cell>
          <cell r="G7">
            <v>2.9670783638044198</v>
          </cell>
          <cell r="H7">
            <v>400.161521854402</v>
          </cell>
          <cell r="I7">
            <v>1.98108488526927</v>
          </cell>
        </row>
        <row r="8">
          <cell r="A8" t="str">
            <v>8054-5.7</v>
          </cell>
          <cell r="B8">
            <v>8054</v>
          </cell>
          <cell r="C8">
            <v>5.7080000000000002</v>
          </cell>
          <cell r="D8">
            <v>26473.713656505701</v>
          </cell>
          <cell r="E8">
            <v>46.384045664535599</v>
          </cell>
          <cell r="F8">
            <v>6580.0268533778399</v>
          </cell>
          <cell r="G8">
            <v>11.528728836497899</v>
          </cell>
          <cell r="H8">
            <v>2841.0296461532398</v>
          </cell>
          <cell r="I8">
            <v>4.9777092307972302</v>
          </cell>
        </row>
        <row r="9">
          <cell r="A9" t="str">
            <v>8081-2</v>
          </cell>
          <cell r="B9">
            <v>8081</v>
          </cell>
          <cell r="C9">
            <v>2.044</v>
          </cell>
          <cell r="D9">
            <v>121.900038136722</v>
          </cell>
          <cell r="E9">
            <v>0.59628559834297301</v>
          </cell>
          <cell r="F9">
            <v>99.695993600413203</v>
          </cell>
          <cell r="G9">
            <v>0.48767240851675397</v>
          </cell>
          <cell r="H9">
            <v>0</v>
          </cell>
          <cell r="I9">
            <v>0</v>
          </cell>
        </row>
        <row r="10">
          <cell r="A10" t="str">
            <v>8095-2</v>
          </cell>
          <cell r="B10">
            <v>8095</v>
          </cell>
          <cell r="C10">
            <v>2.0009999999999999</v>
          </cell>
          <cell r="D10">
            <v>135.42785746245499</v>
          </cell>
          <cell r="E10">
            <v>0.67670572922593397</v>
          </cell>
          <cell r="F10">
            <v>10.255514134711101</v>
          </cell>
          <cell r="G10">
            <v>5.1244738720322001E-2</v>
          </cell>
          <cell r="H10">
            <v>10.255514134711101</v>
          </cell>
          <cell r="I10">
            <v>5.1244738720322001E-2</v>
          </cell>
        </row>
        <row r="11">
          <cell r="A11" t="str">
            <v>8109-0.5</v>
          </cell>
          <cell r="B11">
            <v>8109</v>
          </cell>
          <cell r="C11">
            <v>0.47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8121-0.3</v>
          </cell>
          <cell r="B12">
            <v>8121</v>
          </cell>
          <cell r="C12">
            <v>0.26700000000000002</v>
          </cell>
          <cell r="D12">
            <v>1822.34850667609</v>
          </cell>
          <cell r="E12">
            <v>68.335822963572994</v>
          </cell>
          <cell r="F12">
            <v>665.69505799958995</v>
          </cell>
          <cell r="G12">
            <v>24.962744208658101</v>
          </cell>
          <cell r="H12">
            <v>295.75164803700301</v>
          </cell>
          <cell r="I12">
            <v>11.090322288739801</v>
          </cell>
        </row>
        <row r="13">
          <cell r="A13" t="str">
            <v>8124-1</v>
          </cell>
          <cell r="B13">
            <v>8124</v>
          </cell>
          <cell r="C13">
            <v>0.96099999999999997</v>
          </cell>
          <cell r="D13">
            <v>110.493505234975</v>
          </cell>
          <cell r="E13">
            <v>1.14968514720421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8156-0.4</v>
          </cell>
          <cell r="B14">
            <v>8156</v>
          </cell>
          <cell r="C14">
            <v>0.42499999999999999</v>
          </cell>
          <cell r="D14">
            <v>81.467405574076096</v>
          </cell>
          <cell r="E14">
            <v>1.91662568674613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8158-14.1</v>
          </cell>
          <cell r="B15">
            <v>8158</v>
          </cell>
          <cell r="C15">
            <v>14.069000000000001</v>
          </cell>
          <cell r="D15">
            <v>8330.0238919087606</v>
          </cell>
          <cell r="E15">
            <v>5.9207384000095296</v>
          </cell>
          <cell r="F15">
            <v>3013.8834678236299</v>
          </cell>
          <cell r="G15">
            <v>2.1421806002777601</v>
          </cell>
          <cell r="H15">
            <v>1503.4834851268299</v>
          </cell>
          <cell r="I15">
            <v>1.0686322776117301</v>
          </cell>
        </row>
        <row r="16">
          <cell r="A16" t="str">
            <v>8159-1.1</v>
          </cell>
          <cell r="B16">
            <v>8159</v>
          </cell>
          <cell r="C16">
            <v>1.1000000000000001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8160-2.3</v>
          </cell>
          <cell r="B17">
            <v>8160</v>
          </cell>
          <cell r="C17">
            <v>2.3140000000000001</v>
          </cell>
          <cell r="D17">
            <v>3525.4874459534799</v>
          </cell>
          <cell r="E17">
            <v>15.233878018777499</v>
          </cell>
          <cell r="F17">
            <v>429.04300315110498</v>
          </cell>
          <cell r="G17">
            <v>1.8539248472763299</v>
          </cell>
          <cell r="H17">
            <v>79.639921329217003</v>
          </cell>
          <cell r="I17">
            <v>0.34412967442186199</v>
          </cell>
        </row>
        <row r="18">
          <cell r="A18" t="str">
            <v>8161-0.6</v>
          </cell>
          <cell r="B18">
            <v>8161</v>
          </cell>
          <cell r="C18">
            <v>0.57099999999999995</v>
          </cell>
          <cell r="D18">
            <v>1300.06674437006</v>
          </cell>
          <cell r="E18">
            <v>22.763438998718101</v>
          </cell>
          <cell r="F18">
            <v>308.14674020145299</v>
          </cell>
          <cell r="G18">
            <v>5.3954764658090202</v>
          </cell>
          <cell r="H18">
            <v>79.746815963619099</v>
          </cell>
          <cell r="I18">
            <v>1.39632198761413</v>
          </cell>
        </row>
        <row r="19">
          <cell r="A19" t="str">
            <v>8171-1.6</v>
          </cell>
          <cell r="B19">
            <v>8171</v>
          </cell>
          <cell r="C19">
            <v>1.5569999999999999</v>
          </cell>
          <cell r="D19">
            <v>4826.3640994139096</v>
          </cell>
          <cell r="E19">
            <v>30.993578604276902</v>
          </cell>
          <cell r="F19">
            <v>2817.3320431307002</v>
          </cell>
          <cell r="G19">
            <v>18.092129050877698</v>
          </cell>
          <cell r="H19">
            <v>2101.8019246302601</v>
          </cell>
          <cell r="I19">
            <v>13.497192051788801</v>
          </cell>
        </row>
        <row r="20">
          <cell r="A20" t="str">
            <v>8187-0.4</v>
          </cell>
          <cell r="B20">
            <v>8187</v>
          </cell>
          <cell r="C20">
            <v>0.44900000000000001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8188-0.6</v>
          </cell>
          <cell r="B21">
            <v>8188</v>
          </cell>
          <cell r="C21">
            <v>0.57099999999999995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8202-0.2</v>
          </cell>
          <cell r="B22">
            <v>8202</v>
          </cell>
          <cell r="C22">
            <v>0.156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8205-6.1</v>
          </cell>
          <cell r="B23">
            <v>8205</v>
          </cell>
          <cell r="C23">
            <v>6.07</v>
          </cell>
          <cell r="D23">
            <v>2412.1857905921902</v>
          </cell>
          <cell r="E23">
            <v>3.9740553540463499</v>
          </cell>
          <cell r="F23">
            <v>1042.9352593736201</v>
          </cell>
          <cell r="G23">
            <v>1.7182268743983999</v>
          </cell>
          <cell r="H23">
            <v>588.194669447926</v>
          </cell>
          <cell r="I23">
            <v>0.96904566159773098</v>
          </cell>
        </row>
        <row r="24">
          <cell r="A24" t="str">
            <v>8210-1</v>
          </cell>
          <cell r="B24">
            <v>8210</v>
          </cell>
          <cell r="C24">
            <v>0.95599999999999996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8211-0.3</v>
          </cell>
          <cell r="B25">
            <v>8211</v>
          </cell>
          <cell r="C25">
            <v>0.34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>8213-24.8</v>
          </cell>
          <cell r="B26">
            <v>8213</v>
          </cell>
          <cell r="C26">
            <v>24.756</v>
          </cell>
          <cell r="D26">
            <v>34536.161033511999</v>
          </cell>
          <cell r="E26">
            <v>13.9508252367048</v>
          </cell>
          <cell r="F26">
            <v>14204.9040755527</v>
          </cell>
          <cell r="G26">
            <v>5.7380475516632803</v>
          </cell>
          <cell r="H26">
            <v>9672.2954683778207</v>
          </cell>
          <cell r="I26">
            <v>3.9071077872892599</v>
          </cell>
        </row>
        <row r="27">
          <cell r="A27" t="str">
            <v>8214-1.2</v>
          </cell>
          <cell r="B27">
            <v>8214</v>
          </cell>
          <cell r="C27">
            <v>1.202</v>
          </cell>
          <cell r="D27">
            <v>2805.2726274996398</v>
          </cell>
          <cell r="E27">
            <v>23.342351375264901</v>
          </cell>
          <cell r="F27">
            <v>908.58145510023598</v>
          </cell>
          <cell r="G27">
            <v>7.5602019461838896</v>
          </cell>
          <cell r="H27">
            <v>333.31396510341398</v>
          </cell>
          <cell r="I27">
            <v>2.7734672257724</v>
          </cell>
        </row>
        <row r="28">
          <cell r="A28" t="str">
            <v>8215-2.2</v>
          </cell>
          <cell r="B28">
            <v>8215</v>
          </cell>
          <cell r="C28">
            <v>2.1709999999999998</v>
          </cell>
          <cell r="D28">
            <v>1082.26533986441</v>
          </cell>
          <cell r="E28">
            <v>4.9859941410439097</v>
          </cell>
          <cell r="F28">
            <v>458.47002144205902</v>
          </cell>
          <cell r="G28">
            <v>2.11217042305057</v>
          </cell>
          <cell r="H28">
            <v>327.56163588345203</v>
          </cell>
          <cell r="I28">
            <v>1.5090757665308401</v>
          </cell>
        </row>
        <row r="29">
          <cell r="A29" t="str">
            <v>8218-21.4</v>
          </cell>
          <cell r="B29">
            <v>8218</v>
          </cell>
          <cell r="C29">
            <v>21.401</v>
          </cell>
          <cell r="D29">
            <v>85205.334855362598</v>
          </cell>
          <cell r="E29">
            <v>39.813575167751203</v>
          </cell>
          <cell r="F29">
            <v>26589.428127580501</v>
          </cell>
          <cell r="G29">
            <v>12.4243417060911</v>
          </cell>
          <cell r="H29">
            <v>16200.145235926</v>
          </cell>
          <cell r="I29">
            <v>7.5697807088476798</v>
          </cell>
        </row>
        <row r="30">
          <cell r="A30" t="str">
            <v>8219-0.7</v>
          </cell>
          <cell r="B30">
            <v>8219</v>
          </cell>
          <cell r="C30">
            <v>0.68600000000000005</v>
          </cell>
          <cell r="D30">
            <v>314.84406920750098</v>
          </cell>
          <cell r="E30">
            <v>4.58818281075217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8225-1.1</v>
          </cell>
          <cell r="B31">
            <v>8225</v>
          </cell>
          <cell r="C31">
            <v>1.0860000000000001</v>
          </cell>
          <cell r="D31">
            <v>7306.5010122219001</v>
          </cell>
          <cell r="E31">
            <v>67.308720477361504</v>
          </cell>
          <cell r="F31">
            <v>948.38040909046595</v>
          </cell>
          <cell r="G31">
            <v>8.7366403911937596</v>
          </cell>
          <cell r="H31">
            <v>416.493574981694</v>
          </cell>
          <cell r="I31">
            <v>3.8368091063241798</v>
          </cell>
        </row>
        <row r="32">
          <cell r="A32" t="str">
            <v>8252-37.6</v>
          </cell>
          <cell r="B32">
            <v>8252</v>
          </cell>
          <cell r="C32">
            <v>37.576000000000001</v>
          </cell>
          <cell r="D32">
            <v>17918.530960270102</v>
          </cell>
          <cell r="E32">
            <v>4.7686265565018697</v>
          </cell>
          <cell r="F32">
            <v>5996.0008122239196</v>
          </cell>
          <cell r="G32">
            <v>1.59570495870308</v>
          </cell>
          <cell r="H32">
            <v>3415.6944891324601</v>
          </cell>
          <cell r="I32">
            <v>0.90901265767205397</v>
          </cell>
        </row>
        <row r="33">
          <cell r="A33" t="str">
            <v>8018-0.9</v>
          </cell>
          <cell r="B33">
            <v>8018</v>
          </cell>
          <cell r="C33">
            <v>0.85799999999999998</v>
          </cell>
          <cell r="D33">
            <v>475.65296566591098</v>
          </cell>
          <cell r="E33">
            <v>5.5414727339037997</v>
          </cell>
          <cell r="F33">
            <v>127.84699309988299</v>
          </cell>
          <cell r="G33">
            <v>1.48944856337172</v>
          </cell>
          <cell r="H33">
            <v>77.375034745476995</v>
          </cell>
          <cell r="I33">
            <v>0.90143797322201602</v>
          </cell>
        </row>
        <row r="34">
          <cell r="A34" t="str">
            <v>8059-2.3</v>
          </cell>
          <cell r="B34">
            <v>8059</v>
          </cell>
          <cell r="C34">
            <v>2.294</v>
          </cell>
          <cell r="D34">
            <v>1663.96868234096</v>
          </cell>
          <cell r="E34">
            <v>7.25262940636956</v>
          </cell>
          <cell r="F34">
            <v>996.74534765360295</v>
          </cell>
          <cell r="G34">
            <v>4.3444475222240202</v>
          </cell>
          <cell r="H34">
            <v>396.21324018310401</v>
          </cell>
          <cell r="I34">
            <v>1.72694824574596</v>
          </cell>
        </row>
        <row r="35">
          <cell r="A35" t="str">
            <v>8093-114.2</v>
          </cell>
          <cell r="B35">
            <v>8093</v>
          </cell>
          <cell r="C35">
            <v>114.23399999999999</v>
          </cell>
          <cell r="D35">
            <v>76992.171608574703</v>
          </cell>
          <cell r="E35">
            <v>6.7398753959826596</v>
          </cell>
          <cell r="F35">
            <v>15962.638525111301</v>
          </cell>
          <cell r="G35">
            <v>1.39736537368145</v>
          </cell>
          <cell r="H35">
            <v>6170.5697284594899</v>
          </cell>
          <cell r="I35">
            <v>0.54017012669126696</v>
          </cell>
        </row>
        <row r="36">
          <cell r="A36" t="str">
            <v>8178-212.4</v>
          </cell>
          <cell r="B36">
            <v>8178</v>
          </cell>
          <cell r="C36">
            <v>212.44</v>
          </cell>
          <cell r="D36">
            <v>162270.08633970399</v>
          </cell>
          <cell r="E36">
            <v>7.6383925863195001</v>
          </cell>
          <cell r="F36">
            <v>71950.385804807695</v>
          </cell>
          <cell r="G36">
            <v>3.38685524800758</v>
          </cell>
          <cell r="H36">
            <v>42295.691105471698</v>
          </cell>
          <cell r="I36">
            <v>1.99094670287511</v>
          </cell>
        </row>
        <row r="37">
          <cell r="A37" t="str">
            <v>8191-93.9</v>
          </cell>
          <cell r="B37">
            <v>8191</v>
          </cell>
          <cell r="C37">
            <v>93.92</v>
          </cell>
          <cell r="D37">
            <v>107360.595239827</v>
          </cell>
          <cell r="E37">
            <v>11.4310584543021</v>
          </cell>
          <cell r="F37">
            <v>47425.926145633603</v>
          </cell>
          <cell r="G37">
            <v>5.0496043991663599</v>
          </cell>
          <cell r="H37">
            <v>29018.547344473998</v>
          </cell>
          <cell r="I37">
            <v>3.0897063323151102</v>
          </cell>
        </row>
        <row r="38">
          <cell r="A38" t="str">
            <v>8248-7.6</v>
          </cell>
          <cell r="B38">
            <v>8248</v>
          </cell>
          <cell r="C38">
            <v>7.58</v>
          </cell>
          <cell r="D38">
            <v>7506.8864035953002</v>
          </cell>
          <cell r="E38">
            <v>9.9039887398384892</v>
          </cell>
          <cell r="F38">
            <v>3289.4496044754701</v>
          </cell>
          <cell r="G38">
            <v>4.3398381288130601</v>
          </cell>
          <cell r="H38">
            <v>2217.2710738975402</v>
          </cell>
          <cell r="I38">
            <v>2.9252910685492099</v>
          </cell>
        </row>
        <row r="39">
          <cell r="A39" t="str">
            <v>8249-16.8</v>
          </cell>
          <cell r="B39">
            <v>8249</v>
          </cell>
          <cell r="C39">
            <v>16.768999999999998</v>
          </cell>
          <cell r="D39">
            <v>14979.7147492357</v>
          </cell>
          <cell r="E39">
            <v>8.9327607110263294</v>
          </cell>
          <cell r="F39">
            <v>5310.61384554089</v>
          </cell>
          <cell r="G39">
            <v>3.16684553110735</v>
          </cell>
          <cell r="H39">
            <v>3088.6550144666098</v>
          </cell>
          <cell r="I39">
            <v>1.8418385546727101</v>
          </cell>
        </row>
        <row r="40">
          <cell r="A40" t="str">
            <v>8250-30.9</v>
          </cell>
          <cell r="B40">
            <v>8250</v>
          </cell>
          <cell r="C40">
            <v>30.934000000000001</v>
          </cell>
          <cell r="D40">
            <v>17598.451275330801</v>
          </cell>
          <cell r="E40">
            <v>5.6891112480185599</v>
          </cell>
          <cell r="F40">
            <v>5995.4437944045603</v>
          </cell>
          <cell r="G40">
            <v>1.93816752360606</v>
          </cell>
          <cell r="H40">
            <v>3416.2647509324802</v>
          </cell>
          <cell r="I40">
            <v>1.1043875348272001</v>
          </cell>
        </row>
        <row r="41">
          <cell r="A41" t="str">
            <v>8251-26.3</v>
          </cell>
          <cell r="B41">
            <v>8251</v>
          </cell>
          <cell r="C41">
            <v>26.257999999999999</v>
          </cell>
          <cell r="D41">
            <v>15298.515462523401</v>
          </cell>
          <cell r="E41">
            <v>5.8262502611374396</v>
          </cell>
          <cell r="F41">
            <v>5383.3379237617701</v>
          </cell>
          <cell r="G41">
            <v>2.0501776176219</v>
          </cell>
          <cell r="H41">
            <v>3158.3429862091798</v>
          </cell>
          <cell r="I41">
            <v>1.2028158348592799</v>
          </cell>
        </row>
        <row r="42">
          <cell r="A42" t="str">
            <v>8060-165.3</v>
          </cell>
          <cell r="B42">
            <v>8060</v>
          </cell>
          <cell r="C42">
            <v>165.28700000000001</v>
          </cell>
          <cell r="D42">
            <v>236903.62923329801</v>
          </cell>
          <cell r="E42">
            <v>14.332821890453699</v>
          </cell>
          <cell r="F42">
            <v>77449.397233296899</v>
          </cell>
          <cell r="G42">
            <v>4.6857383302248703</v>
          </cell>
          <cell r="H42">
            <v>42086.189110342399</v>
          </cell>
          <cell r="I42">
            <v>2.5462415013172199</v>
          </cell>
        </row>
        <row r="43">
          <cell r="A43" t="str">
            <v>8019-12.3</v>
          </cell>
          <cell r="B43">
            <v>8019</v>
          </cell>
          <cell r="C43">
            <v>12.333</v>
          </cell>
          <cell r="D43">
            <v>2649.2828621138901</v>
          </cell>
          <cell r="E43">
            <v>2.14809393353167</v>
          </cell>
          <cell r="F43">
            <v>236.19301497489499</v>
          </cell>
          <cell r="G43">
            <v>0.191510234662257</v>
          </cell>
          <cell r="H43">
            <v>192.459421399777</v>
          </cell>
          <cell r="I43">
            <v>0.15605012264715401</v>
          </cell>
        </row>
        <row r="44">
          <cell r="A44" t="str">
            <v>8020-13.9</v>
          </cell>
          <cell r="B44">
            <v>8020</v>
          </cell>
          <cell r="C44">
            <v>13.920999999999999</v>
          </cell>
          <cell r="D44">
            <v>14583.2561000553</v>
          </cell>
          <cell r="E44">
            <v>10.475527912010801</v>
          </cell>
          <cell r="F44">
            <v>6308.38128510557</v>
          </cell>
          <cell r="G44">
            <v>4.53147251740846</v>
          </cell>
          <cell r="H44">
            <v>3784.8772395870601</v>
          </cell>
          <cell r="I44">
            <v>2.71877466148855</v>
          </cell>
        </row>
        <row r="45">
          <cell r="A45" t="str">
            <v>8022-6.5</v>
          </cell>
          <cell r="B45">
            <v>8022</v>
          </cell>
          <cell r="C45">
            <v>6.4960000000000004</v>
          </cell>
          <cell r="D45">
            <v>16280.192693003901</v>
          </cell>
          <cell r="E45">
            <v>25.062326845514399</v>
          </cell>
          <cell r="F45">
            <v>3076.8255178826898</v>
          </cell>
          <cell r="G45">
            <v>4.73657825984656</v>
          </cell>
          <cell r="H45">
            <v>761.26159778676799</v>
          </cell>
          <cell r="I45">
            <v>1.1719140761072999</v>
          </cell>
        </row>
        <row r="46">
          <cell r="A46" t="str">
            <v>8023-0.8</v>
          </cell>
          <cell r="B46">
            <v>8023</v>
          </cell>
          <cell r="C46">
            <v>0.76700000000000002</v>
          </cell>
          <cell r="D46">
            <v>1706.6720623244701</v>
          </cell>
          <cell r="E46">
            <v>22.255460162251001</v>
          </cell>
          <cell r="F46">
            <v>1015.44337443343</v>
          </cell>
          <cell r="G46">
            <v>13.241653194899699</v>
          </cell>
          <cell r="H46">
            <v>743.35634048399504</v>
          </cell>
          <cell r="I46">
            <v>9.6935654993178897</v>
          </cell>
        </row>
        <row r="47">
          <cell r="A47" t="str">
            <v>8024-2</v>
          </cell>
          <cell r="B47">
            <v>8024</v>
          </cell>
          <cell r="C47">
            <v>1.99</v>
          </cell>
          <cell r="D47">
            <v>1170.3050342608401</v>
          </cell>
          <cell r="E47">
            <v>5.8795642143597497</v>
          </cell>
          <cell r="F47">
            <v>424.20907060831001</v>
          </cell>
          <cell r="G47">
            <v>2.1312088711390702</v>
          </cell>
          <cell r="H47">
            <v>222.798942672408</v>
          </cell>
          <cell r="I47">
            <v>1.11933269701881</v>
          </cell>
        </row>
        <row r="48">
          <cell r="A48" t="str">
            <v>8025-6.9</v>
          </cell>
          <cell r="B48">
            <v>8025</v>
          </cell>
          <cell r="C48">
            <v>6.9429999999999996</v>
          </cell>
          <cell r="D48">
            <v>12.763271348085199</v>
          </cell>
          <cell r="E48">
            <v>1.8382182839670001E-2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8026-0.9</v>
          </cell>
          <cell r="B49">
            <v>8026</v>
          </cell>
          <cell r="C49">
            <v>0.872</v>
          </cell>
          <cell r="D49">
            <v>620.07298700830097</v>
          </cell>
          <cell r="E49">
            <v>7.1090794613060302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8027-0.6</v>
          </cell>
          <cell r="B50">
            <v>8027</v>
          </cell>
          <cell r="C50">
            <v>0.626</v>
          </cell>
          <cell r="D50">
            <v>1219.7060228073101</v>
          </cell>
          <cell r="E50">
            <v>19.476745310305098</v>
          </cell>
          <cell r="F50">
            <v>377.93229383497902</v>
          </cell>
          <cell r="G50">
            <v>6.0349714553522</v>
          </cell>
          <cell r="H50">
            <v>345.910872462263</v>
          </cell>
          <cell r="I50">
            <v>5.5236408093700797</v>
          </cell>
        </row>
        <row r="51">
          <cell r="A51" t="str">
            <v>8031-0.2</v>
          </cell>
          <cell r="B51">
            <v>8031</v>
          </cell>
          <cell r="C51">
            <v>0.20499999999999999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8032-0.8</v>
          </cell>
          <cell r="B52">
            <v>8032</v>
          </cell>
          <cell r="C52">
            <v>0.76600000000000001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8029-0.9</v>
          </cell>
          <cell r="B53">
            <v>8029</v>
          </cell>
          <cell r="C53">
            <v>0.88</v>
          </cell>
          <cell r="D53">
            <v>642.296449633718</v>
          </cell>
          <cell r="E53">
            <v>7.2976833637285603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8030-3.2</v>
          </cell>
          <cell r="B54">
            <v>8030</v>
          </cell>
          <cell r="C54">
            <v>3.22</v>
          </cell>
          <cell r="D54">
            <v>726.75828936128505</v>
          </cell>
          <cell r="E54">
            <v>2.2572358610315999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8033-1.6</v>
          </cell>
          <cell r="B55">
            <v>8033</v>
          </cell>
          <cell r="C55">
            <v>1.613</v>
          </cell>
          <cell r="D55">
            <v>242.29748189063599</v>
          </cell>
          <cell r="E55">
            <v>1.5024791349181501</v>
          </cell>
          <cell r="F55">
            <v>9.1913582678826007</v>
          </cell>
          <cell r="G55">
            <v>5.6995326205182002E-2</v>
          </cell>
          <cell r="H55">
            <v>0</v>
          </cell>
          <cell r="I55">
            <v>0</v>
          </cell>
        </row>
        <row r="56">
          <cell r="A56" t="str">
            <v>8034-3.9</v>
          </cell>
          <cell r="B56">
            <v>8034</v>
          </cell>
          <cell r="C56">
            <v>3.948</v>
          </cell>
          <cell r="D56">
            <v>9924.5231096697298</v>
          </cell>
          <cell r="E56">
            <v>25.135766830455999</v>
          </cell>
          <cell r="F56">
            <v>2807.6711117076002</v>
          </cell>
          <cell r="G56">
            <v>7.1109680153526504</v>
          </cell>
          <cell r="H56">
            <v>1487.24026117174</v>
          </cell>
          <cell r="I56">
            <v>3.7667224926159202</v>
          </cell>
        </row>
        <row r="57">
          <cell r="A57" t="str">
            <v>8035-2.1</v>
          </cell>
          <cell r="B57">
            <v>8035</v>
          </cell>
          <cell r="C57">
            <v>2.0529999999999999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8036-0.2</v>
          </cell>
          <cell r="B58">
            <v>8036</v>
          </cell>
          <cell r="C58">
            <v>0.20300000000000001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A59" t="str">
            <v>8037-1.4</v>
          </cell>
          <cell r="B59">
            <v>8037</v>
          </cell>
          <cell r="C59">
            <v>1.3779999999999999</v>
          </cell>
          <cell r="D59">
            <v>649.06588530301804</v>
          </cell>
          <cell r="E59">
            <v>4.7107487483509001</v>
          </cell>
          <cell r="F59">
            <v>384.82338898527001</v>
          </cell>
          <cell r="G59">
            <v>2.7929465082765899</v>
          </cell>
          <cell r="H59">
            <v>0</v>
          </cell>
          <cell r="I59">
            <v>0</v>
          </cell>
        </row>
        <row r="60">
          <cell r="A60" t="str">
            <v>8038-29.5</v>
          </cell>
          <cell r="B60">
            <v>8038</v>
          </cell>
          <cell r="C60">
            <v>29.460999999999999</v>
          </cell>
          <cell r="D60">
            <v>52525.007544350701</v>
          </cell>
          <cell r="E60">
            <v>17.828458641079902</v>
          </cell>
          <cell r="F60">
            <v>16809.360051090702</v>
          </cell>
          <cell r="G60">
            <v>5.7055675851326102</v>
          </cell>
          <cell r="H60">
            <v>9347.8198561446607</v>
          </cell>
          <cell r="I60">
            <v>3.1729118658159199</v>
          </cell>
        </row>
        <row r="61">
          <cell r="A61" t="str">
            <v>8039-3.7</v>
          </cell>
          <cell r="B61">
            <v>8039</v>
          </cell>
          <cell r="C61">
            <v>3.6920000000000002</v>
          </cell>
          <cell r="D61">
            <v>807.54396124990296</v>
          </cell>
          <cell r="E61">
            <v>2.1870844181170002</v>
          </cell>
          <cell r="F61">
            <v>92.018891137558896</v>
          </cell>
          <cell r="G61">
            <v>0.24921625649687801</v>
          </cell>
          <cell r="H61">
            <v>0</v>
          </cell>
          <cell r="I61">
            <v>0</v>
          </cell>
        </row>
        <row r="62">
          <cell r="A62" t="str">
            <v>8040-1.3</v>
          </cell>
          <cell r="B62">
            <v>8040</v>
          </cell>
          <cell r="C62">
            <v>1.2549999999999999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8041-0.5</v>
          </cell>
          <cell r="B63">
            <v>8041</v>
          </cell>
          <cell r="C63">
            <v>0.49299999999999999</v>
          </cell>
          <cell r="D63">
            <v>260.03904438148999</v>
          </cell>
          <cell r="E63">
            <v>5.27652196190102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8042-16.7</v>
          </cell>
          <cell r="B64">
            <v>8042</v>
          </cell>
          <cell r="C64">
            <v>16.734999999999999</v>
          </cell>
          <cell r="D64">
            <v>125700.79082071999</v>
          </cell>
          <cell r="E64">
            <v>75.113271632885798</v>
          </cell>
          <cell r="F64">
            <v>75809.960603632295</v>
          </cell>
          <cell r="G64">
            <v>45.300702772988103</v>
          </cell>
          <cell r="H64">
            <v>51364.923749004403</v>
          </cell>
          <cell r="I64">
            <v>30.693422410238799</v>
          </cell>
        </row>
        <row r="65">
          <cell r="A65" t="str">
            <v>8044-9.5</v>
          </cell>
          <cell r="B65">
            <v>8044</v>
          </cell>
          <cell r="C65">
            <v>9.5350000000000001</v>
          </cell>
          <cell r="D65">
            <v>2734.2154033080501</v>
          </cell>
          <cell r="E65">
            <v>2.8675101137635202</v>
          </cell>
          <cell r="F65">
            <v>708.60946290803201</v>
          </cell>
          <cell r="G65">
            <v>0.743154617276653</v>
          </cell>
          <cell r="H65">
            <v>449.36262463728701</v>
          </cell>
          <cell r="I65">
            <v>0.47126933354839701</v>
          </cell>
        </row>
        <row r="66">
          <cell r="A66" t="str">
            <v>8045-1.3</v>
          </cell>
          <cell r="B66">
            <v>8045</v>
          </cell>
          <cell r="C66">
            <v>1.284</v>
          </cell>
          <cell r="D66">
            <v>236.28561431144701</v>
          </cell>
          <cell r="E66">
            <v>1.84000183254642</v>
          </cell>
          <cell r="F66">
            <v>36.372727309149901</v>
          </cell>
          <cell r="G66">
            <v>0.283241470703047</v>
          </cell>
          <cell r="H66">
            <v>24.991139413410501</v>
          </cell>
          <cell r="I66">
            <v>0.19461084184959099</v>
          </cell>
        </row>
        <row r="67">
          <cell r="A67" t="str">
            <v>8047-9.6</v>
          </cell>
          <cell r="B67">
            <v>8047</v>
          </cell>
          <cell r="C67">
            <v>9.6180000000000003</v>
          </cell>
          <cell r="D67">
            <v>27045.550977094601</v>
          </cell>
          <cell r="E67">
            <v>28.119365490588201</v>
          </cell>
          <cell r="F67">
            <v>7915.8454899849303</v>
          </cell>
          <cell r="G67">
            <v>8.23013562150852</v>
          </cell>
          <cell r="H67">
            <v>1013.45409221359</v>
          </cell>
          <cell r="I67">
            <v>1.0536921969540001</v>
          </cell>
        </row>
        <row r="68">
          <cell r="A68" t="str">
            <v>8046-2.8</v>
          </cell>
          <cell r="B68">
            <v>8046</v>
          </cell>
          <cell r="C68">
            <v>2.823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 t="str">
            <v>8048-2.7</v>
          </cell>
          <cell r="B69">
            <v>8048</v>
          </cell>
          <cell r="C69">
            <v>2.665</v>
          </cell>
          <cell r="D69">
            <v>7846.9483899174002</v>
          </cell>
          <cell r="E69">
            <v>29.4412627279081</v>
          </cell>
          <cell r="F69">
            <v>4214.8210895668099</v>
          </cell>
          <cell r="G69">
            <v>15.813746807422399</v>
          </cell>
          <cell r="H69">
            <v>2678.8890546357702</v>
          </cell>
          <cell r="I69">
            <v>10.051025259423101</v>
          </cell>
        </row>
        <row r="70">
          <cell r="A70" t="str">
            <v>8052-2</v>
          </cell>
          <cell r="B70">
            <v>8052</v>
          </cell>
          <cell r="C70">
            <v>2.0099999999999998</v>
          </cell>
          <cell r="D70">
            <v>747.40467105978996</v>
          </cell>
          <cell r="E70">
            <v>3.7188595141277601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 t="str">
            <v>8053-9.4</v>
          </cell>
          <cell r="B71">
            <v>8053</v>
          </cell>
          <cell r="C71">
            <v>9.4220000000000006</v>
          </cell>
          <cell r="D71">
            <v>26570.436277042401</v>
          </cell>
          <cell r="E71">
            <v>28.201147783388102</v>
          </cell>
          <cell r="F71">
            <v>7457.3655807510304</v>
          </cell>
          <cell r="G71">
            <v>7.91504763507485</v>
          </cell>
          <cell r="H71">
            <v>3159.6527037577098</v>
          </cell>
          <cell r="I71">
            <v>3.35357055916477</v>
          </cell>
        </row>
        <row r="72">
          <cell r="A72" t="str">
            <v>8055-1.9</v>
          </cell>
          <cell r="B72">
            <v>8055</v>
          </cell>
          <cell r="C72">
            <v>1.9159999999999999</v>
          </cell>
          <cell r="D72">
            <v>10.5246978208706</v>
          </cell>
          <cell r="E72">
            <v>5.4922529999719E-2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8061-8</v>
          </cell>
          <cell r="B73">
            <v>8061</v>
          </cell>
          <cell r="C73">
            <v>8.0220000000000002</v>
          </cell>
          <cell r="D73">
            <v>14089.808073628399</v>
          </cell>
          <cell r="E73">
            <v>17.563473979937498</v>
          </cell>
          <cell r="F73">
            <v>1813.4447677502301</v>
          </cell>
          <cell r="G73">
            <v>2.2605268876620501</v>
          </cell>
          <cell r="H73">
            <v>424.29064434973401</v>
          </cell>
          <cell r="I73">
            <v>0.52889419451463104</v>
          </cell>
        </row>
        <row r="74">
          <cell r="A74" t="str">
            <v>8057-1.9</v>
          </cell>
          <cell r="B74">
            <v>8057</v>
          </cell>
          <cell r="C74">
            <v>1.9419999999999999</v>
          </cell>
          <cell r="D74">
            <v>3479.9788677055299</v>
          </cell>
          <cell r="E74">
            <v>17.917164117863202</v>
          </cell>
          <cell r="F74">
            <v>423.16526055362101</v>
          </cell>
          <cell r="G74">
            <v>2.17872628270199</v>
          </cell>
          <cell r="H74">
            <v>0</v>
          </cell>
          <cell r="I74">
            <v>0</v>
          </cell>
        </row>
        <row r="75">
          <cell r="A75" t="str">
            <v>8062-0.4</v>
          </cell>
          <cell r="B75">
            <v>8062</v>
          </cell>
          <cell r="C75">
            <v>0.36499999999999999</v>
          </cell>
          <cell r="D75">
            <v>11.554744072607701</v>
          </cell>
          <cell r="E75">
            <v>0.31651592177266002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8063-1.8</v>
          </cell>
          <cell r="B76">
            <v>8063</v>
          </cell>
          <cell r="C76">
            <v>1.7849999999999999</v>
          </cell>
          <cell r="D76">
            <v>97.930877441918696</v>
          </cell>
          <cell r="E76">
            <v>0.54861820367835501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8064-7.4</v>
          </cell>
          <cell r="B77">
            <v>8064</v>
          </cell>
          <cell r="C77">
            <v>7.3559999999999999</v>
          </cell>
          <cell r="D77">
            <v>2986.2728526885098</v>
          </cell>
          <cell r="E77">
            <v>4.0593697978127103</v>
          </cell>
          <cell r="F77">
            <v>559.87305636153906</v>
          </cell>
          <cell r="G77">
            <v>0.76105965118257801</v>
          </cell>
          <cell r="H77">
            <v>0</v>
          </cell>
          <cell r="I77">
            <v>0</v>
          </cell>
        </row>
        <row r="78">
          <cell r="A78" t="str">
            <v>8065-0.1</v>
          </cell>
          <cell r="B78">
            <v>8065</v>
          </cell>
          <cell r="C78">
            <v>8.7999999999999995E-2</v>
          </cell>
          <cell r="D78">
            <v>757.82197648753197</v>
          </cell>
          <cell r="E78">
            <v>86.1109850327488</v>
          </cell>
          <cell r="F78">
            <v>26.7093875098798</v>
          </cell>
          <cell r="G78">
            <v>3.0349762074166899</v>
          </cell>
          <cell r="H78">
            <v>0</v>
          </cell>
          <cell r="I78">
            <v>0</v>
          </cell>
        </row>
        <row r="79">
          <cell r="A79" t="str">
            <v>8066-1.4</v>
          </cell>
          <cell r="B79">
            <v>8066</v>
          </cell>
          <cell r="C79">
            <v>1.353</v>
          </cell>
          <cell r="D79">
            <v>208.150466340739</v>
          </cell>
          <cell r="E79">
            <v>1.53896726600419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 t="str">
            <v>8229-73.6</v>
          </cell>
          <cell r="B80">
            <v>8229</v>
          </cell>
          <cell r="C80">
            <v>73.573999999999998</v>
          </cell>
          <cell r="D80">
            <v>90451.197083161896</v>
          </cell>
          <cell r="E80">
            <v>12.293983043723401</v>
          </cell>
          <cell r="F80">
            <v>23098.494431357201</v>
          </cell>
          <cell r="G80">
            <v>3.1395106757244702</v>
          </cell>
          <cell r="H80">
            <v>15658.586830410901</v>
          </cell>
          <cell r="I80">
            <v>2.1282902514242101</v>
          </cell>
        </row>
        <row r="81">
          <cell r="A81" t="str">
            <v>8229-350.8</v>
          </cell>
          <cell r="B81">
            <v>8229</v>
          </cell>
          <cell r="C81">
            <v>350.80399999999997</v>
          </cell>
          <cell r="D81">
            <v>469122.49011073401</v>
          </cell>
          <cell r="E81">
            <v>13.3727727754236</v>
          </cell>
          <cell r="F81">
            <v>155765.833287171</v>
          </cell>
          <cell r="G81">
            <v>4.4402499104917803</v>
          </cell>
          <cell r="H81">
            <v>111204.615421915</v>
          </cell>
          <cell r="I81">
            <v>3.1699909617733701</v>
          </cell>
        </row>
        <row r="82">
          <cell r="A82" t="str">
            <v>8229-51.5</v>
          </cell>
          <cell r="B82">
            <v>8229</v>
          </cell>
          <cell r="C82">
            <v>51.494999999999997</v>
          </cell>
          <cell r="D82">
            <v>47045.438171785499</v>
          </cell>
          <cell r="E82">
            <v>9.1359969532735406</v>
          </cell>
          <cell r="F82">
            <v>11722.0423252692</v>
          </cell>
          <cell r="G82">
            <v>2.2763640244726102</v>
          </cell>
          <cell r="H82">
            <v>5067.6587376693697</v>
          </cell>
          <cell r="I82">
            <v>0.98411485973455703</v>
          </cell>
        </row>
        <row r="83">
          <cell r="A83" t="str">
            <v>8229-0</v>
          </cell>
          <cell r="B83">
            <v>8229</v>
          </cell>
          <cell r="C83">
            <v>4.3999999999999997E-2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A84" t="str">
            <v>8229-0</v>
          </cell>
          <cell r="B84">
            <v>8229</v>
          </cell>
          <cell r="C84">
            <v>2E-3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8229-91.9</v>
          </cell>
          <cell r="B85">
            <v>8229</v>
          </cell>
          <cell r="C85">
            <v>91.917000000000002</v>
          </cell>
          <cell r="D85">
            <v>108806.265609719</v>
          </cell>
          <cell r="E85">
            <v>11.837473697330401</v>
          </cell>
          <cell r="F85">
            <v>29171.8446996725</v>
          </cell>
          <cell r="G85">
            <v>3.17372296898438</v>
          </cell>
          <cell r="H85">
            <v>15053.396312221599</v>
          </cell>
          <cell r="I85">
            <v>1.63771986753579</v>
          </cell>
        </row>
        <row r="86">
          <cell r="A86" t="str">
            <v>8229-41.2</v>
          </cell>
          <cell r="B86">
            <v>8229</v>
          </cell>
          <cell r="C86">
            <v>41.238</v>
          </cell>
          <cell r="D86">
            <v>84818.547065831197</v>
          </cell>
          <cell r="E86">
            <v>20.567880763106999</v>
          </cell>
          <cell r="F86">
            <v>47478.304609584098</v>
          </cell>
          <cell r="G86">
            <v>11.513143549682299</v>
          </cell>
          <cell r="H86">
            <v>29563.581607231699</v>
          </cell>
          <cell r="I86">
            <v>7.1689535185740096</v>
          </cell>
        </row>
        <row r="87">
          <cell r="A87" t="str">
            <v>8229-0</v>
          </cell>
          <cell r="B87">
            <v>8229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A88" t="str">
            <v>8229-55.7</v>
          </cell>
          <cell r="B88">
            <v>8229</v>
          </cell>
          <cell r="C88">
            <v>55.709000000000003</v>
          </cell>
          <cell r="D88">
            <v>78849.694841059696</v>
          </cell>
          <cell r="E88">
            <v>14.1537853667423</v>
          </cell>
          <cell r="F88">
            <v>38988.664574036397</v>
          </cell>
          <cell r="G88">
            <v>6.9985963957017399</v>
          </cell>
          <cell r="H88">
            <v>21898.277965446701</v>
          </cell>
          <cell r="I88">
            <v>3.9308145307215399</v>
          </cell>
        </row>
        <row r="89">
          <cell r="A89" t="str">
            <v>8229-26.8</v>
          </cell>
          <cell r="B89">
            <v>8229</v>
          </cell>
          <cell r="C89">
            <v>26.824000000000002</v>
          </cell>
          <cell r="D89">
            <v>23580.306862375899</v>
          </cell>
          <cell r="E89">
            <v>8.7907015158715094</v>
          </cell>
          <cell r="F89">
            <v>8282.5242804398204</v>
          </cell>
          <cell r="G89">
            <v>3.08771209688866</v>
          </cell>
          <cell r="H89">
            <v>4651.8717284062805</v>
          </cell>
          <cell r="I89">
            <v>1.7342105042656999</v>
          </cell>
        </row>
        <row r="90">
          <cell r="A90" t="str">
            <v>8229-358.6</v>
          </cell>
          <cell r="B90">
            <v>8229</v>
          </cell>
          <cell r="C90">
            <v>358.58199999999999</v>
          </cell>
          <cell r="D90">
            <v>358686.59421812702</v>
          </cell>
          <cell r="E90">
            <v>10.002913037737899</v>
          </cell>
          <cell r="F90">
            <v>135453.75992213801</v>
          </cell>
          <cell r="G90">
            <v>3.7774820776039402</v>
          </cell>
          <cell r="H90">
            <v>96537.758077738894</v>
          </cell>
          <cell r="I90">
            <v>2.6922076667369401</v>
          </cell>
        </row>
        <row r="91">
          <cell r="A91" t="str">
            <v>8229-0.2</v>
          </cell>
          <cell r="B91">
            <v>8229</v>
          </cell>
          <cell r="C91">
            <v>0.17799999999999999</v>
          </cell>
          <cell r="D91">
            <v>119.37819078005801</v>
          </cell>
          <cell r="E91">
            <v>6.7230570341498197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8229-57.9</v>
          </cell>
          <cell r="B92">
            <v>8229</v>
          </cell>
          <cell r="C92">
            <v>57.857999999999997</v>
          </cell>
          <cell r="D92">
            <v>93602.973855364093</v>
          </cell>
          <cell r="E92">
            <v>16.178063902105801</v>
          </cell>
          <cell r="F92">
            <v>39628.988222287902</v>
          </cell>
          <cell r="G92">
            <v>6.84935827815299</v>
          </cell>
          <cell r="H92">
            <v>30466.8838028844</v>
          </cell>
          <cell r="I92">
            <v>5.2658069798372402</v>
          </cell>
        </row>
        <row r="93">
          <cell r="A93" t="str">
            <v>8229-7.6</v>
          </cell>
          <cell r="B93">
            <v>8229</v>
          </cell>
          <cell r="C93">
            <v>7.61</v>
          </cell>
          <cell r="D93">
            <v>8249.5682532117607</v>
          </cell>
          <cell r="E93">
            <v>10.8399267821981</v>
          </cell>
          <cell r="F93">
            <v>3401.3053326689101</v>
          </cell>
          <cell r="G93">
            <v>4.4693127735110902</v>
          </cell>
          <cell r="H93">
            <v>2324.8138865647102</v>
          </cell>
          <cell r="I93">
            <v>3.05480378355408</v>
          </cell>
        </row>
        <row r="94">
          <cell r="A94" t="str">
            <v>8229-90.7</v>
          </cell>
          <cell r="B94">
            <v>8229</v>
          </cell>
          <cell r="C94">
            <v>90.721000000000004</v>
          </cell>
          <cell r="D94">
            <v>340932.79109166801</v>
          </cell>
          <cell r="E94">
            <v>37.580242193237801</v>
          </cell>
          <cell r="F94">
            <v>192244.40606042999</v>
          </cell>
          <cell r="G94">
            <v>21.1906614113384</v>
          </cell>
          <cell r="H94">
            <v>151103.777233817</v>
          </cell>
          <cell r="I94">
            <v>16.655823942828398</v>
          </cell>
        </row>
        <row r="95">
          <cell r="A95" t="str">
            <v>8229-0.9</v>
          </cell>
          <cell r="B95">
            <v>8229</v>
          </cell>
          <cell r="C95">
            <v>0.93300000000000005</v>
          </cell>
          <cell r="D95">
            <v>7315.1360722190502</v>
          </cell>
          <cell r="E95">
            <v>78.363052746162296</v>
          </cell>
          <cell r="F95">
            <v>5638.8539899943198</v>
          </cell>
          <cell r="G95">
            <v>60.405959408460902</v>
          </cell>
          <cell r="H95">
            <v>4767.1183134618896</v>
          </cell>
          <cell r="I95">
            <v>51.067531780265099</v>
          </cell>
        </row>
        <row r="96">
          <cell r="A96" t="str">
            <v>8229-26.1</v>
          </cell>
          <cell r="B96">
            <v>8229</v>
          </cell>
          <cell r="C96">
            <v>26.106999999999999</v>
          </cell>
          <cell r="D96">
            <v>37627.845265008</v>
          </cell>
          <cell r="E96">
            <v>14.412894106400699</v>
          </cell>
          <cell r="F96">
            <v>23731.966975855899</v>
          </cell>
          <cell r="G96">
            <v>9.0902448585780906</v>
          </cell>
          <cell r="H96">
            <v>20803.1793921106</v>
          </cell>
          <cell r="I96">
            <v>7.9684079580761704</v>
          </cell>
        </row>
        <row r="97">
          <cell r="A97" t="str">
            <v>8229-270.9</v>
          </cell>
          <cell r="B97">
            <v>8229</v>
          </cell>
          <cell r="C97">
            <v>270.92500000000001</v>
          </cell>
          <cell r="D97">
            <v>399415.15032243601</v>
          </cell>
          <cell r="E97">
            <v>14.7426460842326</v>
          </cell>
          <cell r="F97">
            <v>156333.60499960999</v>
          </cell>
          <cell r="G97">
            <v>5.77036451351659</v>
          </cell>
          <cell r="H97">
            <v>107609.34460175699</v>
          </cell>
          <cell r="I97">
            <v>3.9719236527188602</v>
          </cell>
        </row>
        <row r="98">
          <cell r="A98" t="str">
            <v>8229-244.8</v>
          </cell>
          <cell r="B98">
            <v>8229</v>
          </cell>
          <cell r="C98">
            <v>244.78</v>
          </cell>
          <cell r="D98">
            <v>173455.11994079899</v>
          </cell>
          <cell r="E98">
            <v>7.0861573666944198</v>
          </cell>
          <cell r="F98">
            <v>54785.296825831399</v>
          </cell>
          <cell r="G98">
            <v>2.2381422630903298</v>
          </cell>
          <cell r="H98">
            <v>31745.8242329606</v>
          </cell>
          <cell r="I98">
            <v>1.2969113066651301</v>
          </cell>
        </row>
        <row r="99">
          <cell r="A99" t="str">
            <v>8070-1.7</v>
          </cell>
          <cell r="B99">
            <v>8070</v>
          </cell>
          <cell r="C99">
            <v>1.7290000000000001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8071-30.6</v>
          </cell>
          <cell r="B100">
            <v>8071</v>
          </cell>
          <cell r="C100">
            <v>30.584</v>
          </cell>
          <cell r="D100">
            <v>73678.847066839997</v>
          </cell>
          <cell r="E100">
            <v>24.090578517614301</v>
          </cell>
          <cell r="F100">
            <v>41669.506762073303</v>
          </cell>
          <cell r="G100">
            <v>13.624568847166101</v>
          </cell>
          <cell r="H100">
            <v>19696.4313427825</v>
          </cell>
          <cell r="I100">
            <v>6.4400902656585801</v>
          </cell>
        </row>
        <row r="101">
          <cell r="A101" t="str">
            <v>8072-0.2</v>
          </cell>
          <cell r="B101">
            <v>8072</v>
          </cell>
          <cell r="C101">
            <v>0.249</v>
          </cell>
          <cell r="D101">
            <v>386.21279396148702</v>
          </cell>
          <cell r="E101">
            <v>15.499074585125101</v>
          </cell>
          <cell r="F101">
            <v>229.784407075232</v>
          </cell>
          <cell r="G101">
            <v>9.2214595669581207</v>
          </cell>
          <cell r="H101">
            <v>209.77089034687299</v>
          </cell>
          <cell r="I101">
            <v>8.4182987361068893</v>
          </cell>
        </row>
        <row r="102">
          <cell r="A102" t="str">
            <v>8075-1.1</v>
          </cell>
          <cell r="B102">
            <v>8075</v>
          </cell>
          <cell r="C102">
            <v>1.0609999999999999</v>
          </cell>
          <cell r="D102">
            <v>584.35206166823605</v>
          </cell>
          <cell r="E102">
            <v>5.5080284014490299</v>
          </cell>
          <cell r="F102">
            <v>16.6185772492171</v>
          </cell>
          <cell r="G102">
            <v>0.15664460089187099</v>
          </cell>
          <cell r="H102">
            <v>0</v>
          </cell>
          <cell r="I102">
            <v>0</v>
          </cell>
        </row>
        <row r="103">
          <cell r="A103" t="str">
            <v>8073-10.8</v>
          </cell>
          <cell r="B103">
            <v>8073</v>
          </cell>
          <cell r="C103">
            <v>10.831</v>
          </cell>
          <cell r="D103">
            <v>456.351853512464</v>
          </cell>
          <cell r="E103">
            <v>0.421348284895457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A104" t="str">
            <v>8074-16.6</v>
          </cell>
          <cell r="B104">
            <v>8074</v>
          </cell>
          <cell r="C104">
            <v>16.584</v>
          </cell>
          <cell r="D104">
            <v>6742.18652592738</v>
          </cell>
          <cell r="E104">
            <v>4.0653805453855201</v>
          </cell>
          <cell r="F104">
            <v>2501.6985453503298</v>
          </cell>
          <cell r="G104">
            <v>1.50846562277325</v>
          </cell>
          <cell r="H104">
            <v>1928.4995105784001</v>
          </cell>
          <cell r="I104">
            <v>1.16284003148556</v>
          </cell>
        </row>
        <row r="105">
          <cell r="A105" t="str">
            <v>8076-10.6</v>
          </cell>
          <cell r="B105">
            <v>8076</v>
          </cell>
          <cell r="C105">
            <v>10.647</v>
          </cell>
          <cell r="D105">
            <v>122.497030803453</v>
          </cell>
          <cell r="E105">
            <v>0.115051801470735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 t="str">
            <v>8077-0.3</v>
          </cell>
          <cell r="B106">
            <v>8077</v>
          </cell>
          <cell r="C106">
            <v>0.28299999999999997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A107" t="str">
            <v>8078-2.4</v>
          </cell>
          <cell r="B107">
            <v>8078</v>
          </cell>
          <cell r="C107">
            <v>2.3769999999999998</v>
          </cell>
          <cell r="D107">
            <v>198.895330721985</v>
          </cell>
          <cell r="E107">
            <v>0.83684104169034801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A108" t="str">
            <v>8079-1.2</v>
          </cell>
          <cell r="B108">
            <v>8079</v>
          </cell>
          <cell r="C108">
            <v>1.157</v>
          </cell>
          <cell r="D108">
            <v>1925.0594780507199</v>
          </cell>
          <cell r="E108">
            <v>16.632511364675899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</row>
        <row r="109">
          <cell r="A109" t="str">
            <v>8080-3.1</v>
          </cell>
          <cell r="B109">
            <v>8080</v>
          </cell>
          <cell r="C109">
            <v>3.12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A110" t="str">
            <v>8084-3.4</v>
          </cell>
          <cell r="B110">
            <v>8084</v>
          </cell>
          <cell r="C110">
            <v>3.3610000000000002</v>
          </cell>
          <cell r="D110">
            <v>2936.1293854175101</v>
          </cell>
          <cell r="E110">
            <v>8.7351200309702008</v>
          </cell>
          <cell r="F110">
            <v>825.23258889223496</v>
          </cell>
          <cell r="G110">
            <v>2.4551049259761801</v>
          </cell>
          <cell r="H110">
            <v>203.280347727079</v>
          </cell>
          <cell r="I110">
            <v>0.60476838866584803</v>
          </cell>
        </row>
        <row r="111">
          <cell r="A111" t="str">
            <v>8085-0.1</v>
          </cell>
          <cell r="B111">
            <v>8085</v>
          </cell>
          <cell r="C111">
            <v>7.0000000000000007E-2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A112" t="str">
            <v>8083-1.1</v>
          </cell>
          <cell r="B112">
            <v>8083</v>
          </cell>
          <cell r="C112">
            <v>1.1220000000000001</v>
          </cell>
          <cell r="D112">
            <v>1210.58693544578</v>
          </cell>
          <cell r="E112">
            <v>10.786362730583701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3">
          <cell r="A113" t="str">
            <v>8086-8.9</v>
          </cell>
          <cell r="B113">
            <v>8086</v>
          </cell>
          <cell r="C113">
            <v>8.8689999999999998</v>
          </cell>
          <cell r="D113">
            <v>3526.6676417048002</v>
          </cell>
          <cell r="E113">
            <v>3.9765028809756302</v>
          </cell>
          <cell r="F113">
            <v>561.95552368859296</v>
          </cell>
          <cell r="G113">
            <v>0.63363435003125101</v>
          </cell>
          <cell r="H113">
            <v>0</v>
          </cell>
          <cell r="I113">
            <v>0</v>
          </cell>
        </row>
        <row r="114">
          <cell r="A114" t="str">
            <v>8087-17.8</v>
          </cell>
          <cell r="B114">
            <v>8087</v>
          </cell>
          <cell r="C114">
            <v>17.824999999999999</v>
          </cell>
          <cell r="D114">
            <v>13100.7081214185</v>
          </cell>
          <cell r="E114">
            <v>7.3495052304388198</v>
          </cell>
          <cell r="F114">
            <v>287.07947939942801</v>
          </cell>
          <cell r="G114">
            <v>0.161051762686649</v>
          </cell>
          <cell r="H114">
            <v>0</v>
          </cell>
          <cell r="I114">
            <v>0</v>
          </cell>
        </row>
        <row r="115">
          <cell r="A115" t="str">
            <v>8089-5.5</v>
          </cell>
          <cell r="B115">
            <v>8089</v>
          </cell>
          <cell r="C115">
            <v>5.4880000000000004</v>
          </cell>
          <cell r="D115">
            <v>11230.980056071399</v>
          </cell>
          <cell r="E115">
            <v>20.465899813487301</v>
          </cell>
          <cell r="F115">
            <v>5448.9937147251303</v>
          </cell>
          <cell r="G115">
            <v>9.9295483469049408</v>
          </cell>
          <cell r="H115">
            <v>3105.6093020339299</v>
          </cell>
          <cell r="I115">
            <v>5.6592646873146899</v>
          </cell>
        </row>
        <row r="116">
          <cell r="A116" t="str">
            <v>8089-16.1</v>
          </cell>
          <cell r="B116">
            <v>8089</v>
          </cell>
          <cell r="C116">
            <v>16.137</v>
          </cell>
          <cell r="D116">
            <v>3759.4713140658801</v>
          </cell>
          <cell r="E116">
            <v>2.3297797624618699</v>
          </cell>
          <cell r="F116">
            <v>132.09119964862401</v>
          </cell>
          <cell r="G116">
            <v>8.1858159839994005E-2</v>
          </cell>
          <cell r="H116">
            <v>124.085672048386</v>
          </cell>
          <cell r="I116">
            <v>7.6897059027472001E-2</v>
          </cell>
        </row>
        <row r="117">
          <cell r="A117" t="str">
            <v>8090-10.7</v>
          </cell>
          <cell r="B117">
            <v>8090</v>
          </cell>
          <cell r="C117">
            <v>10.722</v>
          </cell>
          <cell r="D117">
            <v>7645.6618696475398</v>
          </cell>
          <cell r="E117">
            <v>7.1306054685046503</v>
          </cell>
          <cell r="F117">
            <v>977.89222064755404</v>
          </cell>
          <cell r="G117">
            <v>0.912015694002834</v>
          </cell>
          <cell r="H117">
            <v>0</v>
          </cell>
          <cell r="I117">
            <v>0</v>
          </cell>
        </row>
        <row r="118">
          <cell r="A118" t="str">
            <v>8090-20.8</v>
          </cell>
          <cell r="B118">
            <v>8090</v>
          </cell>
          <cell r="C118">
            <v>20.795000000000002</v>
          </cell>
          <cell r="D118">
            <v>15034.092362365</v>
          </cell>
          <cell r="E118">
            <v>7.2297128475631203</v>
          </cell>
          <cell r="F118">
            <v>3022.8888498424999</v>
          </cell>
          <cell r="G118">
            <v>1.4536706192633599</v>
          </cell>
          <cell r="H118">
            <v>1713.91796787676</v>
          </cell>
          <cell r="I118">
            <v>0.82420238304819804</v>
          </cell>
        </row>
        <row r="119">
          <cell r="A119" t="str">
            <v>8090-45.2</v>
          </cell>
          <cell r="B119">
            <v>8090</v>
          </cell>
          <cell r="C119">
            <v>45.231999999999999</v>
          </cell>
          <cell r="D119">
            <v>50903.153994624401</v>
          </cell>
          <cell r="E119">
            <v>11.253770815703</v>
          </cell>
          <cell r="F119">
            <v>31725.077487638198</v>
          </cell>
          <cell r="G119">
            <v>7.0138434092709598</v>
          </cell>
          <cell r="H119">
            <v>26200.6483458394</v>
          </cell>
          <cell r="I119">
            <v>5.7924915956690004</v>
          </cell>
        </row>
        <row r="120">
          <cell r="A120" t="str">
            <v>8091-0.3</v>
          </cell>
          <cell r="B120">
            <v>8091</v>
          </cell>
          <cell r="C120">
            <v>0.26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A121" t="str">
            <v>8092-0.1</v>
          </cell>
          <cell r="B121">
            <v>8092</v>
          </cell>
          <cell r="C121">
            <v>0.11700000000000001</v>
          </cell>
          <cell r="D121">
            <v>1158.46201822187</v>
          </cell>
          <cell r="E121">
            <v>99.264024019996995</v>
          </cell>
          <cell r="F121">
            <v>246.8254267609</v>
          </cell>
          <cell r="G121">
            <v>21.149493643603801</v>
          </cell>
          <cell r="H121">
            <v>10.265541548986199</v>
          </cell>
          <cell r="I121">
            <v>0.87961361431676899</v>
          </cell>
        </row>
        <row r="122">
          <cell r="A122" t="str">
            <v>8094-1</v>
          </cell>
          <cell r="B122">
            <v>8094</v>
          </cell>
          <cell r="C122">
            <v>1.0489999999999999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A123" t="str">
            <v>8097-0.6</v>
          </cell>
          <cell r="B123">
            <v>8097</v>
          </cell>
          <cell r="C123">
            <v>0.64300000000000002</v>
          </cell>
          <cell r="D123">
            <v>57.823307553655397</v>
          </cell>
          <cell r="E123">
            <v>0.89910035612122097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A124" t="str">
            <v>8098-0.3</v>
          </cell>
          <cell r="B124">
            <v>8098</v>
          </cell>
          <cell r="C124">
            <v>0.26200000000000001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A125" t="str">
            <v>8099-0.7</v>
          </cell>
          <cell r="B125">
            <v>8099</v>
          </cell>
          <cell r="C125">
            <v>0.749</v>
          </cell>
          <cell r="D125">
            <v>1411.7583057080001</v>
          </cell>
          <cell r="E125">
            <v>18.844792536661</v>
          </cell>
          <cell r="F125">
            <v>594.95188698844402</v>
          </cell>
          <cell r="G125">
            <v>7.9416886263470499</v>
          </cell>
          <cell r="H125">
            <v>120.910732908409</v>
          </cell>
          <cell r="I125">
            <v>1.6139715048263299</v>
          </cell>
        </row>
        <row r="126">
          <cell r="A126" t="str">
            <v>8100-3.3</v>
          </cell>
          <cell r="B126">
            <v>8100</v>
          </cell>
          <cell r="C126">
            <v>3.2909999999999999</v>
          </cell>
          <cell r="D126">
            <v>1603.88155583924</v>
          </cell>
          <cell r="E126">
            <v>4.8742059573487797</v>
          </cell>
          <cell r="F126">
            <v>909.24321161994101</v>
          </cell>
          <cell r="G126">
            <v>2.7631957376290601</v>
          </cell>
          <cell r="H126">
            <v>612.97303335219397</v>
          </cell>
          <cell r="I126">
            <v>1.8628288354472999</v>
          </cell>
        </row>
        <row r="127">
          <cell r="A127" t="str">
            <v>8101-9</v>
          </cell>
          <cell r="B127">
            <v>8101</v>
          </cell>
          <cell r="C127">
            <v>9.0340000000000007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</row>
        <row r="128">
          <cell r="A128" t="str">
            <v>8104-4.1</v>
          </cell>
          <cell r="B128">
            <v>8104</v>
          </cell>
          <cell r="C128">
            <v>4.1449999999999996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29">
          <cell r="A129" t="str">
            <v>8096-5.9</v>
          </cell>
          <cell r="B129">
            <v>8096</v>
          </cell>
          <cell r="C129">
            <v>5.9139999999999997</v>
          </cell>
          <cell r="D129">
            <v>6225.7869779828197</v>
          </cell>
          <cell r="E129">
            <v>10.526714040833699</v>
          </cell>
          <cell r="F129">
            <v>375.41890425532603</v>
          </cell>
          <cell r="G129">
            <v>0.63476753454539303</v>
          </cell>
          <cell r="H129">
            <v>0</v>
          </cell>
          <cell r="I129">
            <v>0</v>
          </cell>
        </row>
        <row r="130">
          <cell r="A130" t="str">
            <v>8102-1.6</v>
          </cell>
          <cell r="B130">
            <v>8102</v>
          </cell>
          <cell r="C130">
            <v>1.6220000000000001</v>
          </cell>
          <cell r="D130">
            <v>5763.6194448343504</v>
          </cell>
          <cell r="E130">
            <v>35.527055745994097</v>
          </cell>
          <cell r="F130">
            <v>138.28471929546501</v>
          </cell>
          <cell r="G130">
            <v>0.85238954067869299</v>
          </cell>
          <cell r="H130">
            <v>0</v>
          </cell>
          <cell r="I130">
            <v>0</v>
          </cell>
        </row>
        <row r="131">
          <cell r="A131" t="str">
            <v>8106-1.9</v>
          </cell>
          <cell r="B131">
            <v>8106</v>
          </cell>
          <cell r="C131">
            <v>1.903</v>
          </cell>
          <cell r="D131">
            <v>3476.5534760537898</v>
          </cell>
          <cell r="E131">
            <v>18.269241690278498</v>
          </cell>
          <cell r="F131">
            <v>969.69089067651601</v>
          </cell>
          <cell r="G131">
            <v>5.0957125695473096</v>
          </cell>
          <cell r="H131">
            <v>600.43178555261602</v>
          </cell>
          <cell r="I131">
            <v>3.1552609457448999</v>
          </cell>
        </row>
        <row r="132">
          <cell r="A132" t="str">
            <v>8111-27</v>
          </cell>
          <cell r="B132">
            <v>8111</v>
          </cell>
          <cell r="C132">
            <v>26.960999999999999</v>
          </cell>
          <cell r="D132">
            <v>32590.883380339001</v>
          </cell>
          <cell r="E132">
            <v>12.087943598347801</v>
          </cell>
          <cell r="F132">
            <v>16739.9186871893</v>
          </cell>
          <cell r="G132">
            <v>6.2088281121506901</v>
          </cell>
          <cell r="H132">
            <v>9734.7231618694095</v>
          </cell>
          <cell r="I132">
            <v>3.6106043261532301</v>
          </cell>
        </row>
        <row r="133">
          <cell r="A133" t="str">
            <v>8112-0.4</v>
          </cell>
          <cell r="B133">
            <v>8112</v>
          </cell>
          <cell r="C133">
            <v>0.377</v>
          </cell>
          <cell r="D133">
            <v>279.96289128751903</v>
          </cell>
          <cell r="E133">
            <v>7.4195025335818201</v>
          </cell>
          <cell r="F133">
            <v>16.285001116222698</v>
          </cell>
          <cell r="G133">
            <v>0.431580794460039</v>
          </cell>
          <cell r="H133">
            <v>10.4344973454717</v>
          </cell>
          <cell r="I133">
            <v>0.27653229017367198</v>
          </cell>
        </row>
        <row r="134">
          <cell r="A134" t="str">
            <v>8110-16.6</v>
          </cell>
          <cell r="B134">
            <v>8110</v>
          </cell>
          <cell r="C134">
            <v>16.635999999999999</v>
          </cell>
          <cell r="D134">
            <v>22695.335554067198</v>
          </cell>
          <cell r="E134">
            <v>13.642283297080199</v>
          </cell>
          <cell r="F134">
            <v>10437.2352041535</v>
          </cell>
          <cell r="G134">
            <v>6.2738759316473196</v>
          </cell>
          <cell r="H134">
            <v>6941.33708215977</v>
          </cell>
          <cell r="I134">
            <v>4.1724735335927496</v>
          </cell>
        </row>
        <row r="135">
          <cell r="A135" t="str">
            <v>8113-0.2</v>
          </cell>
          <cell r="B135">
            <v>8113</v>
          </cell>
          <cell r="C135">
            <v>0.247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A136" t="str">
            <v>8114-2.2</v>
          </cell>
          <cell r="B136">
            <v>8114</v>
          </cell>
          <cell r="C136">
            <v>2.1960000000000002</v>
          </cell>
          <cell r="D136">
            <v>870.37163356337703</v>
          </cell>
          <cell r="E136">
            <v>3.96289873481</v>
          </cell>
          <cell r="F136">
            <v>130.395047721765</v>
          </cell>
          <cell r="G136">
            <v>0.59370313750516901</v>
          </cell>
          <cell r="H136">
            <v>3.2990836915996602</v>
          </cell>
          <cell r="I136">
            <v>1.5021094534006E-2</v>
          </cell>
        </row>
        <row r="137">
          <cell r="A137" t="str">
            <v>8115-0.7</v>
          </cell>
          <cell r="B137">
            <v>8115</v>
          </cell>
          <cell r="C137">
            <v>0.71499999999999997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</row>
        <row r="138">
          <cell r="A138" t="str">
            <v>8116-0.2</v>
          </cell>
          <cell r="B138">
            <v>8116</v>
          </cell>
          <cell r="C138">
            <v>0.23400000000000001</v>
          </cell>
          <cell r="D138">
            <v>396.148045902766</v>
          </cell>
          <cell r="E138">
            <v>16.9281230116251</v>
          </cell>
          <cell r="F138">
            <v>223.51754283052199</v>
          </cell>
          <cell r="G138">
            <v>9.5513091618783097</v>
          </cell>
          <cell r="H138">
            <v>100.07182496669699</v>
          </cell>
          <cell r="I138">
            <v>4.2762502063429597</v>
          </cell>
        </row>
        <row r="139">
          <cell r="A139" t="str">
            <v>8117-0.8</v>
          </cell>
          <cell r="B139">
            <v>8117</v>
          </cell>
          <cell r="C139">
            <v>0.76500000000000001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A140" t="str">
            <v>8120-0.3</v>
          </cell>
          <cell r="B140">
            <v>8120</v>
          </cell>
          <cell r="C140">
            <v>0.314</v>
          </cell>
          <cell r="D140">
            <v>51.939541616018602</v>
          </cell>
          <cell r="E140">
            <v>1.6536723986800399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</row>
        <row r="141">
          <cell r="A141" t="str">
            <v>8119-0.2</v>
          </cell>
          <cell r="B141">
            <v>8119</v>
          </cell>
          <cell r="C141">
            <v>0.17899999999999999</v>
          </cell>
          <cell r="D141">
            <v>0.17832597326196301</v>
          </cell>
          <cell r="E141">
            <v>9.9675608649760009E-3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A142" t="str">
            <v>8118-0.8</v>
          </cell>
          <cell r="B142">
            <v>8118</v>
          </cell>
          <cell r="C142">
            <v>0.82199999999999995</v>
          </cell>
          <cell r="D142">
            <v>714.19900617217297</v>
          </cell>
          <cell r="E142">
            <v>8.6852682567987092</v>
          </cell>
          <cell r="F142">
            <v>101.624281713589</v>
          </cell>
          <cell r="G142">
            <v>1.23583782735513</v>
          </cell>
          <cell r="H142">
            <v>6.6360428339976005E-2</v>
          </cell>
          <cell r="I142">
            <v>8.0699933322199999E-4</v>
          </cell>
        </row>
        <row r="143">
          <cell r="A143" t="str">
            <v>8122-33.2</v>
          </cell>
          <cell r="B143">
            <v>8122</v>
          </cell>
          <cell r="C143">
            <v>33.222000000000001</v>
          </cell>
          <cell r="D143">
            <v>49518.0281109957</v>
          </cell>
          <cell r="E143">
            <v>14.905042640774001</v>
          </cell>
          <cell r="F143">
            <v>18344.992538129602</v>
          </cell>
          <cell r="G143">
            <v>5.52188579506028</v>
          </cell>
          <cell r="H143">
            <v>10644.046832218</v>
          </cell>
          <cell r="I143">
            <v>3.20388306959615</v>
          </cell>
        </row>
        <row r="144">
          <cell r="A144" t="str">
            <v>8122-78.3</v>
          </cell>
          <cell r="B144">
            <v>8122</v>
          </cell>
          <cell r="C144">
            <v>78.325999999999993</v>
          </cell>
          <cell r="D144">
            <v>40348.973617428899</v>
          </cell>
          <cell r="E144">
            <v>5.1514182866557796</v>
          </cell>
          <cell r="F144">
            <v>9595.0685254022792</v>
          </cell>
          <cell r="G144">
            <v>1.22501781413646</v>
          </cell>
          <cell r="H144">
            <v>7081.4282675458899</v>
          </cell>
          <cell r="I144">
            <v>0.90409732398545195</v>
          </cell>
        </row>
        <row r="145">
          <cell r="A145" t="str">
            <v>8123-2.3</v>
          </cell>
          <cell r="B145">
            <v>8123</v>
          </cell>
          <cell r="C145">
            <v>2.3130000000000002</v>
          </cell>
          <cell r="D145">
            <v>3861.2406654126498</v>
          </cell>
          <cell r="E145">
            <v>16.693091899495801</v>
          </cell>
          <cell r="F145">
            <v>7.9916598170675499</v>
          </cell>
          <cell r="G145">
            <v>3.4549908517956002E-2</v>
          </cell>
          <cell r="H145">
            <v>0</v>
          </cell>
          <cell r="I145">
            <v>0</v>
          </cell>
        </row>
        <row r="146">
          <cell r="A146" t="str">
            <v>8125-0.4</v>
          </cell>
          <cell r="B146">
            <v>8125</v>
          </cell>
          <cell r="C146">
            <v>0.37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A147" t="str">
            <v>8126-4.5</v>
          </cell>
          <cell r="B147">
            <v>8126</v>
          </cell>
          <cell r="C147">
            <v>4.4649999999999999</v>
          </cell>
          <cell r="D147">
            <v>17522.654893264102</v>
          </cell>
          <cell r="E147">
            <v>39.2407241876084</v>
          </cell>
          <cell r="F147">
            <v>9485.9078504911904</v>
          </cell>
          <cell r="G147">
            <v>21.243007746119801</v>
          </cell>
          <cell r="H147">
            <v>5789.8121138746601</v>
          </cell>
          <cell r="I147">
            <v>12.965867423775199</v>
          </cell>
        </row>
        <row r="148">
          <cell r="A148" t="str">
            <v>8127-0.4</v>
          </cell>
          <cell r="B148">
            <v>8127</v>
          </cell>
          <cell r="C148">
            <v>0.42299999999999999</v>
          </cell>
          <cell r="D148">
            <v>357.42786778817202</v>
          </cell>
          <cell r="E148">
            <v>8.4424293644022708</v>
          </cell>
          <cell r="F148">
            <v>109.28622601497</v>
          </cell>
          <cell r="G148">
            <v>2.5813354995036</v>
          </cell>
          <cell r="H148">
            <v>62.808041688440397</v>
          </cell>
          <cell r="I148">
            <v>1.48352297976201</v>
          </cell>
        </row>
        <row r="149">
          <cell r="A149" t="str">
            <v>8128-11.8</v>
          </cell>
          <cell r="B149">
            <v>8128</v>
          </cell>
          <cell r="C149">
            <v>11.821999999999999</v>
          </cell>
          <cell r="D149">
            <v>4693.1237233269603</v>
          </cell>
          <cell r="E149">
            <v>3.9698411341900401</v>
          </cell>
          <cell r="F149">
            <v>1334.0925466126</v>
          </cell>
          <cell r="G149">
            <v>1.12848835457605</v>
          </cell>
          <cell r="H149">
            <v>178.04490734670199</v>
          </cell>
          <cell r="I149">
            <v>0.15060544715768401</v>
          </cell>
        </row>
        <row r="150">
          <cell r="A150" t="str">
            <v>8129-0.7</v>
          </cell>
          <cell r="B150">
            <v>8129</v>
          </cell>
          <cell r="C150">
            <v>0.70699999999999996</v>
          </cell>
          <cell r="D150">
            <v>7.8933345016557697</v>
          </cell>
          <cell r="E150">
            <v>0.11168438965366199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A151" t="str">
            <v>8130-4.1</v>
          </cell>
          <cell r="B151">
            <v>8130</v>
          </cell>
          <cell r="C151">
            <v>4.0679999999999996</v>
          </cell>
          <cell r="D151">
            <v>4689.5488144515803</v>
          </cell>
          <cell r="E151">
            <v>11.526660827379301</v>
          </cell>
          <cell r="F151">
            <v>1840.14068140123</v>
          </cell>
          <cell r="G151">
            <v>4.5229676347137397</v>
          </cell>
          <cell r="H151">
            <v>1474.15343911215</v>
          </cell>
          <cell r="I151">
            <v>3.62339051633217</v>
          </cell>
        </row>
        <row r="152">
          <cell r="A152" t="str">
            <v>8132-12.3</v>
          </cell>
          <cell r="B152">
            <v>8132</v>
          </cell>
          <cell r="C152">
            <v>12.28</v>
          </cell>
          <cell r="D152">
            <v>66573.693716413196</v>
          </cell>
          <cell r="E152">
            <v>54.215076943487503</v>
          </cell>
          <cell r="F152">
            <v>56632.822397895303</v>
          </cell>
          <cell r="G152">
            <v>46.119610501223903</v>
          </cell>
          <cell r="H152">
            <v>49261.392604596302</v>
          </cell>
          <cell r="I152">
            <v>40.116599234797903</v>
          </cell>
        </row>
        <row r="153">
          <cell r="A153" t="str">
            <v>8133-2.4</v>
          </cell>
          <cell r="B153">
            <v>8133</v>
          </cell>
          <cell r="C153">
            <v>2.355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A154" t="str">
            <v>8134-1.6</v>
          </cell>
          <cell r="B154">
            <v>8134</v>
          </cell>
          <cell r="C154">
            <v>1.609</v>
          </cell>
          <cell r="D154">
            <v>9647.7368661874407</v>
          </cell>
          <cell r="E154">
            <v>59.959921434733502</v>
          </cell>
          <cell r="F154">
            <v>3000.9491891212401</v>
          </cell>
          <cell r="G154">
            <v>18.650661818935301</v>
          </cell>
          <cell r="H154">
            <v>1964.32624515303</v>
          </cell>
          <cell r="I154">
            <v>12.2081322247033</v>
          </cell>
        </row>
        <row r="155">
          <cell r="A155" t="str">
            <v>8135-1.8</v>
          </cell>
          <cell r="B155">
            <v>8135</v>
          </cell>
          <cell r="C155">
            <v>1.802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A156" t="str">
            <v>8136-6.7</v>
          </cell>
          <cell r="B156">
            <v>8136</v>
          </cell>
          <cell r="C156">
            <v>6.7149999999999999</v>
          </cell>
          <cell r="D156">
            <v>2467.3273805006102</v>
          </cell>
          <cell r="E156">
            <v>3.67410561346983</v>
          </cell>
          <cell r="F156">
            <v>1241.7213365479099</v>
          </cell>
          <cell r="G156">
            <v>1.84905147530535</v>
          </cell>
          <cell r="H156">
            <v>741.91375159197196</v>
          </cell>
          <cell r="I156">
            <v>1.10478629669381</v>
          </cell>
        </row>
        <row r="157">
          <cell r="A157" t="str">
            <v>8138-3.4</v>
          </cell>
          <cell r="B157">
            <v>8138</v>
          </cell>
          <cell r="C157">
            <v>3.4329999999999998</v>
          </cell>
          <cell r="D157">
            <v>36.039691851852602</v>
          </cell>
          <cell r="E157">
            <v>0.10499222851782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A158" t="str">
            <v>8139-29.7</v>
          </cell>
          <cell r="B158">
            <v>8139</v>
          </cell>
          <cell r="C158">
            <v>29.713000000000001</v>
          </cell>
          <cell r="D158">
            <v>7698.3248294109098</v>
          </cell>
          <cell r="E158">
            <v>2.5908994986106699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A159" t="str">
            <v>8139-3.2</v>
          </cell>
          <cell r="B159">
            <v>8139</v>
          </cell>
          <cell r="C159">
            <v>3.2090000000000001</v>
          </cell>
          <cell r="D159">
            <v>4046.8861371394801</v>
          </cell>
          <cell r="E159">
            <v>12.6126625846286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A160" t="str">
            <v>8140-3.7</v>
          </cell>
          <cell r="B160">
            <v>8140</v>
          </cell>
          <cell r="C160">
            <v>3.6749999999999998</v>
          </cell>
          <cell r="D160">
            <v>807.47993374679197</v>
          </cell>
          <cell r="E160">
            <v>2.1969839364741199</v>
          </cell>
          <cell r="F160">
            <v>92.018891776678998</v>
          </cell>
          <cell r="G160">
            <v>0.25036414979063698</v>
          </cell>
          <cell r="H160">
            <v>0</v>
          </cell>
          <cell r="I160">
            <v>0</v>
          </cell>
        </row>
        <row r="161">
          <cell r="A161" t="str">
            <v>8141-2.7</v>
          </cell>
          <cell r="B161">
            <v>8141</v>
          </cell>
          <cell r="C161">
            <v>2.7210000000000001</v>
          </cell>
          <cell r="D161">
            <v>606.25803027214295</v>
          </cell>
          <cell r="E161">
            <v>2.2277037281253098</v>
          </cell>
          <cell r="F161">
            <v>132.44907195067501</v>
          </cell>
          <cell r="G161">
            <v>0.48668599282521602</v>
          </cell>
          <cell r="H161">
            <v>0</v>
          </cell>
          <cell r="I161">
            <v>0</v>
          </cell>
        </row>
        <row r="162">
          <cell r="A162" t="str">
            <v>8142-5.3</v>
          </cell>
          <cell r="B162">
            <v>8142</v>
          </cell>
          <cell r="C162">
            <v>5.2679999999999998</v>
          </cell>
          <cell r="D162">
            <v>10006.866529069101</v>
          </cell>
          <cell r="E162">
            <v>18.9965013916608</v>
          </cell>
          <cell r="F162">
            <v>4114.0233016472002</v>
          </cell>
          <cell r="G162">
            <v>7.8098422865980002</v>
          </cell>
          <cell r="H162">
            <v>3231.0100883175601</v>
          </cell>
          <cell r="I162">
            <v>6.1335771253565801</v>
          </cell>
        </row>
        <row r="163">
          <cell r="A163" t="str">
            <v>8143-22.1</v>
          </cell>
          <cell r="B163">
            <v>8143</v>
          </cell>
          <cell r="C163">
            <v>22.082000000000001</v>
          </cell>
          <cell r="D163">
            <v>26240.949794430198</v>
          </cell>
          <cell r="E163">
            <v>11.8833365700924</v>
          </cell>
          <cell r="F163">
            <v>10201.168695203</v>
          </cell>
          <cell r="G163">
            <v>4.6196468482675899</v>
          </cell>
          <cell r="H163">
            <v>5954.1911354088797</v>
          </cell>
          <cell r="I163">
            <v>2.69638324142301</v>
          </cell>
        </row>
        <row r="164">
          <cell r="A164" t="str">
            <v>8144-10.5</v>
          </cell>
          <cell r="B164">
            <v>8144</v>
          </cell>
          <cell r="C164">
            <v>10.484</v>
          </cell>
          <cell r="D164">
            <v>3185.9598396122501</v>
          </cell>
          <cell r="E164">
            <v>3.0388757150809802</v>
          </cell>
          <cell r="F164">
            <v>1132.5826728459299</v>
          </cell>
          <cell r="G164">
            <v>1.08029546921467</v>
          </cell>
          <cell r="H164">
            <v>693.69557751202899</v>
          </cell>
          <cell r="I164">
            <v>0.66167018741107098</v>
          </cell>
        </row>
        <row r="165">
          <cell r="A165" t="str">
            <v>8145-5.9</v>
          </cell>
          <cell r="B165">
            <v>8145</v>
          </cell>
          <cell r="C165">
            <v>5.851</v>
          </cell>
          <cell r="D165">
            <v>39055.823182537002</v>
          </cell>
          <cell r="E165">
            <v>66.754319699739199</v>
          </cell>
          <cell r="F165">
            <v>22640.3367246751</v>
          </cell>
          <cell r="G165">
            <v>38.696925392279901</v>
          </cell>
          <cell r="H165">
            <v>6755.4194285871699</v>
          </cell>
          <cell r="I165">
            <v>11.5463813458519</v>
          </cell>
        </row>
        <row r="166">
          <cell r="A166" t="str">
            <v>8146-8.8</v>
          </cell>
          <cell r="B166">
            <v>8146</v>
          </cell>
          <cell r="C166">
            <v>8.8119999999999994</v>
          </cell>
          <cell r="D166">
            <v>5713.02028474491</v>
          </cell>
          <cell r="E166">
            <v>6.4829487755987802</v>
          </cell>
          <cell r="F166">
            <v>180.12887718225801</v>
          </cell>
          <cell r="G166">
            <v>0.20440436504258699</v>
          </cell>
          <cell r="H166">
            <v>0</v>
          </cell>
          <cell r="I166">
            <v>0</v>
          </cell>
        </row>
        <row r="167">
          <cell r="A167" t="str">
            <v>8137-7.8</v>
          </cell>
          <cell r="B167">
            <v>8137</v>
          </cell>
          <cell r="C167">
            <v>7.7779999999999996</v>
          </cell>
          <cell r="D167">
            <v>5007.6952855447698</v>
          </cell>
          <cell r="E167">
            <v>6.4383795934455001</v>
          </cell>
          <cell r="F167">
            <v>1487.35772216899</v>
          </cell>
          <cell r="G167">
            <v>1.91229159533908</v>
          </cell>
          <cell r="H167">
            <v>431.51087611966102</v>
          </cell>
          <cell r="I167">
            <v>0.55479230678796898</v>
          </cell>
        </row>
        <row r="168">
          <cell r="A168" t="str">
            <v>8148-3.4</v>
          </cell>
          <cell r="B168">
            <v>8148</v>
          </cell>
          <cell r="C168">
            <v>3.4129999999999998</v>
          </cell>
          <cell r="D168">
            <v>299.73021394258802</v>
          </cell>
          <cell r="E168">
            <v>0.87817745545115899</v>
          </cell>
          <cell r="F168">
            <v>179.64772039302599</v>
          </cell>
          <cell r="G168">
            <v>0.52634859828501501</v>
          </cell>
          <cell r="H168">
            <v>0</v>
          </cell>
          <cell r="I168">
            <v>0</v>
          </cell>
        </row>
        <row r="169">
          <cell r="A169" t="str">
            <v>8149-2.6</v>
          </cell>
          <cell r="B169">
            <v>8149</v>
          </cell>
          <cell r="C169">
            <v>2.6389999999999998</v>
          </cell>
          <cell r="D169">
            <v>664.847993854229</v>
          </cell>
          <cell r="E169">
            <v>2.51895267778215</v>
          </cell>
          <cell r="F169">
            <v>29.128438989107899</v>
          </cell>
          <cell r="G169">
            <v>0.11036080437856401</v>
          </cell>
          <cell r="H169">
            <v>0</v>
          </cell>
          <cell r="I169">
            <v>0</v>
          </cell>
        </row>
        <row r="170">
          <cell r="A170" t="str">
            <v>8147-28.7</v>
          </cell>
          <cell r="B170">
            <v>8147</v>
          </cell>
          <cell r="C170">
            <v>28.670999999999999</v>
          </cell>
          <cell r="D170">
            <v>16642.155144959899</v>
          </cell>
          <cell r="E170">
            <v>5.8045672010805003</v>
          </cell>
          <cell r="F170">
            <v>3222.63547240355</v>
          </cell>
          <cell r="G170">
            <v>1.1240133264721599</v>
          </cell>
          <cell r="H170">
            <v>1327.57914656759</v>
          </cell>
          <cell r="I170">
            <v>0.46304233459441602</v>
          </cell>
        </row>
        <row r="171">
          <cell r="A171" t="str">
            <v>8150-73.8</v>
          </cell>
          <cell r="B171">
            <v>8150</v>
          </cell>
          <cell r="C171">
            <v>73.813000000000002</v>
          </cell>
          <cell r="D171">
            <v>78510.355372948499</v>
          </cell>
          <cell r="E171">
            <v>10.636350310337299</v>
          </cell>
          <cell r="F171">
            <v>15366.357321486599</v>
          </cell>
          <cell r="G171">
            <v>2.0817885575571502</v>
          </cell>
          <cell r="H171">
            <v>9582.9258349600696</v>
          </cell>
          <cell r="I171">
            <v>1.29826639676296</v>
          </cell>
        </row>
        <row r="172">
          <cell r="A172" t="str">
            <v>8209-47.5</v>
          </cell>
          <cell r="B172">
            <v>8209</v>
          </cell>
          <cell r="C172">
            <v>47.485999999999997</v>
          </cell>
          <cell r="D172">
            <v>124953.043053915</v>
          </cell>
          <cell r="E172">
            <v>26.3134777950904</v>
          </cell>
          <cell r="F172">
            <v>25669.5949592793</v>
          </cell>
          <cell r="G172">
            <v>5.4056812100086997</v>
          </cell>
          <cell r="H172">
            <v>11036.481306338201</v>
          </cell>
          <cell r="I172">
            <v>2.3241387219753702</v>
          </cell>
        </row>
        <row r="173">
          <cell r="A173" t="str">
            <v>8166-7.2</v>
          </cell>
          <cell r="B173">
            <v>8166</v>
          </cell>
          <cell r="C173">
            <v>7.16</v>
          </cell>
          <cell r="D173">
            <v>19048.8354673791</v>
          </cell>
          <cell r="E173">
            <v>26.602699495576999</v>
          </cell>
          <cell r="F173">
            <v>5083.8682953962398</v>
          </cell>
          <cell r="G173">
            <v>7.0998891648322502</v>
          </cell>
          <cell r="H173">
            <v>2436.5475695465202</v>
          </cell>
          <cell r="I173">
            <v>3.4027666893509498</v>
          </cell>
        </row>
        <row r="174">
          <cell r="A174" t="str">
            <v>8151-0.6</v>
          </cell>
          <cell r="B174">
            <v>8151</v>
          </cell>
          <cell r="C174">
            <v>0.623</v>
          </cell>
          <cell r="D174">
            <v>380.44647203186798</v>
          </cell>
          <cell r="E174">
            <v>6.1090299670837602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</row>
        <row r="175">
          <cell r="A175" t="str">
            <v>8155-7.9</v>
          </cell>
          <cell r="B175">
            <v>8155</v>
          </cell>
          <cell r="C175">
            <v>7.9009999999999998</v>
          </cell>
          <cell r="D175">
            <v>15753.3162583545</v>
          </cell>
          <cell r="E175">
            <v>19.937298600713</v>
          </cell>
          <cell r="F175">
            <v>7124.5031367094598</v>
          </cell>
          <cell r="G175">
            <v>9.0167266427449704</v>
          </cell>
          <cell r="H175">
            <v>4710.73671558157</v>
          </cell>
          <cell r="I175">
            <v>5.9618789458431003</v>
          </cell>
        </row>
        <row r="176">
          <cell r="A176" t="str">
            <v>8107-9.3</v>
          </cell>
          <cell r="B176">
            <v>8107</v>
          </cell>
          <cell r="C176">
            <v>9.3089999999999993</v>
          </cell>
          <cell r="D176">
            <v>2666.2175102372398</v>
          </cell>
          <cell r="E176">
            <v>2.86425312185954</v>
          </cell>
          <cell r="F176">
            <v>75.656919223652906</v>
          </cell>
          <cell r="G176">
            <v>8.1276402335735007E-2</v>
          </cell>
          <cell r="H176">
            <v>26.0993613603932</v>
          </cell>
          <cell r="I176">
            <v>2.8037913999145E-2</v>
          </cell>
        </row>
        <row r="177">
          <cell r="A177" t="str">
            <v>8105-0</v>
          </cell>
          <cell r="B177">
            <v>8105</v>
          </cell>
          <cell r="C177">
            <v>8.9999999999999993E-3</v>
          </cell>
          <cell r="D177">
            <v>29.2992380144569</v>
          </cell>
          <cell r="E177">
            <v>30.9219266197703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78">
          <cell r="A178" t="str">
            <v>8105-44.9</v>
          </cell>
          <cell r="B178">
            <v>8105</v>
          </cell>
          <cell r="C178">
            <v>44.895000000000003</v>
          </cell>
          <cell r="D178">
            <v>14078.7201741592</v>
          </cell>
          <cell r="E178">
            <v>3.1359213487163502</v>
          </cell>
          <cell r="F178">
            <v>3888.3404461569398</v>
          </cell>
          <cell r="G178">
            <v>0.866096467956046</v>
          </cell>
          <cell r="H178">
            <v>2327.7813031001801</v>
          </cell>
          <cell r="I178">
            <v>0.51849450754287696</v>
          </cell>
        </row>
        <row r="179">
          <cell r="A179" t="str">
            <v>8108-119.1</v>
          </cell>
          <cell r="B179">
            <v>8108</v>
          </cell>
          <cell r="C179">
            <v>119.113</v>
          </cell>
          <cell r="D179">
            <v>131145.76235747401</v>
          </cell>
          <cell r="E179">
            <v>11.0102220404343</v>
          </cell>
          <cell r="F179">
            <v>55349.001790472597</v>
          </cell>
          <cell r="G179">
            <v>4.6467746153200302</v>
          </cell>
          <cell r="H179">
            <v>31954.8673154063</v>
          </cell>
          <cell r="I179">
            <v>2.6827415395720799</v>
          </cell>
        </row>
        <row r="180">
          <cell r="A180" t="str">
            <v>8152-60.8</v>
          </cell>
          <cell r="B180">
            <v>8152</v>
          </cell>
          <cell r="C180">
            <v>60.764000000000003</v>
          </cell>
          <cell r="D180">
            <v>72323.933211004696</v>
          </cell>
          <cell r="E180">
            <v>11.9024715384794</v>
          </cell>
          <cell r="F180">
            <v>31445.7956808339</v>
          </cell>
          <cell r="G180">
            <v>5.17508757445475</v>
          </cell>
          <cell r="H180">
            <v>25696.5305109277</v>
          </cell>
          <cell r="I180">
            <v>4.22892131919407</v>
          </cell>
        </row>
        <row r="181">
          <cell r="A181" t="str">
            <v>8153-226.1</v>
          </cell>
          <cell r="B181">
            <v>8153</v>
          </cell>
          <cell r="C181">
            <v>226.119</v>
          </cell>
          <cell r="D181">
            <v>425706.60914304398</v>
          </cell>
          <cell r="E181">
            <v>18.8266488028395</v>
          </cell>
          <cell r="F181">
            <v>271293.03297334601</v>
          </cell>
          <cell r="G181">
            <v>11.997790367238901</v>
          </cell>
          <cell r="H181">
            <v>210672.91263863599</v>
          </cell>
          <cell r="I181">
            <v>9.3168977256497705</v>
          </cell>
        </row>
        <row r="182">
          <cell r="A182" t="str">
            <v>8157-9.2</v>
          </cell>
          <cell r="B182">
            <v>8157</v>
          </cell>
          <cell r="C182">
            <v>9.2159999999999993</v>
          </cell>
          <cell r="D182">
            <v>41656.5151032371</v>
          </cell>
          <cell r="E182">
            <v>45.199251140209597</v>
          </cell>
          <cell r="F182">
            <v>30922.234870161599</v>
          </cell>
          <cell r="G182">
            <v>33.552059173677002</v>
          </cell>
          <cell r="H182">
            <v>25609.0719321547</v>
          </cell>
          <cell r="I182">
            <v>27.7870309328685</v>
          </cell>
        </row>
        <row r="183">
          <cell r="A183" t="str">
            <v>8162-72.1</v>
          </cell>
          <cell r="B183">
            <v>8162</v>
          </cell>
          <cell r="C183">
            <v>72.087000000000003</v>
          </cell>
          <cell r="D183">
            <v>115857.116457913</v>
          </cell>
          <cell r="E183">
            <v>16.071841383976398</v>
          </cell>
          <cell r="F183">
            <v>38326.812585080101</v>
          </cell>
          <cell r="G183">
            <v>5.3167424794709301</v>
          </cell>
          <cell r="H183">
            <v>21181.7906983063</v>
          </cell>
          <cell r="I183">
            <v>2.9383640016229098</v>
          </cell>
        </row>
        <row r="184">
          <cell r="A184" t="str">
            <v>8163-83.8</v>
          </cell>
          <cell r="B184">
            <v>8163</v>
          </cell>
          <cell r="C184">
            <v>83.757999999999996</v>
          </cell>
          <cell r="D184">
            <v>279069.274292466</v>
          </cell>
          <cell r="E184">
            <v>33.3185965650583</v>
          </cell>
          <cell r="F184">
            <v>136018.89220481599</v>
          </cell>
          <cell r="G184">
            <v>16.2395469945176</v>
          </cell>
          <cell r="H184">
            <v>78668.851152082701</v>
          </cell>
          <cell r="I184">
            <v>9.3924195718726793</v>
          </cell>
        </row>
        <row r="185">
          <cell r="A185" t="str">
            <v>8164-12.6</v>
          </cell>
          <cell r="B185">
            <v>8164</v>
          </cell>
          <cell r="C185">
            <v>12.561</v>
          </cell>
          <cell r="D185">
            <v>24243.593689662401</v>
          </cell>
          <cell r="E185">
            <v>19.301052596071798</v>
          </cell>
          <cell r="F185">
            <v>12694.0836538812</v>
          </cell>
          <cell r="G185">
            <v>10.106141003632199</v>
          </cell>
          <cell r="H185">
            <v>7378.2325044935496</v>
          </cell>
          <cell r="I185">
            <v>5.8740323509051198</v>
          </cell>
        </row>
        <row r="186">
          <cell r="A186" t="str">
            <v>8165-0.7</v>
          </cell>
          <cell r="B186">
            <v>8165</v>
          </cell>
          <cell r="C186">
            <v>0.74199999999999999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</row>
        <row r="187">
          <cell r="A187" t="str">
            <v>8167-10.1</v>
          </cell>
          <cell r="B187">
            <v>8167</v>
          </cell>
          <cell r="C187">
            <v>10.116</v>
          </cell>
          <cell r="D187">
            <v>2141.2909623178298</v>
          </cell>
          <cell r="E187">
            <v>2.1166502787521702</v>
          </cell>
          <cell r="F187">
            <v>943.052496565404</v>
          </cell>
          <cell r="G187">
            <v>0.932200417813563</v>
          </cell>
          <cell r="H187">
            <v>680.90071604799596</v>
          </cell>
          <cell r="I187">
            <v>0.67306532170924105</v>
          </cell>
        </row>
        <row r="188">
          <cell r="A188" t="str">
            <v>8168-1.5</v>
          </cell>
          <cell r="B188">
            <v>8168</v>
          </cell>
          <cell r="C188">
            <v>1.4850000000000001</v>
          </cell>
          <cell r="D188">
            <v>510.23560275764601</v>
          </cell>
          <cell r="E188">
            <v>3.4369457424685401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</row>
        <row r="189">
          <cell r="A189" t="str">
            <v>8169-215.1</v>
          </cell>
          <cell r="B189">
            <v>8169</v>
          </cell>
          <cell r="C189">
            <v>215.06</v>
          </cell>
          <cell r="D189">
            <v>215866.158951227</v>
          </cell>
          <cell r="E189">
            <v>10.0374823970953</v>
          </cell>
          <cell r="F189">
            <v>92485.324334122604</v>
          </cell>
          <cell r="G189">
            <v>4.3004416231964804</v>
          </cell>
          <cell r="H189">
            <v>50691.849757982702</v>
          </cell>
          <cell r="I189">
            <v>2.35710197510353</v>
          </cell>
        </row>
        <row r="190">
          <cell r="A190" t="str">
            <v>8170-0.2</v>
          </cell>
          <cell r="B190">
            <v>8170</v>
          </cell>
          <cell r="C190">
            <v>0.185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1">
          <cell r="A191" t="str">
            <v>8172-0.8</v>
          </cell>
          <cell r="B191">
            <v>8172</v>
          </cell>
          <cell r="C191">
            <v>0.84399999999999997</v>
          </cell>
          <cell r="D191">
            <v>117.027102768042</v>
          </cell>
          <cell r="E191">
            <v>1.38719660652399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</row>
        <row r="192">
          <cell r="A192" t="str">
            <v>8154-39.7</v>
          </cell>
          <cell r="B192">
            <v>8154</v>
          </cell>
          <cell r="C192">
            <v>39.682000000000002</v>
          </cell>
          <cell r="D192">
            <v>23588.904488543802</v>
          </cell>
          <cell r="E192">
            <v>5.9444986135250799</v>
          </cell>
          <cell r="F192">
            <v>3635.47584421696</v>
          </cell>
          <cell r="G192">
            <v>0.916154505010918</v>
          </cell>
          <cell r="H192">
            <v>1417.5774694987199</v>
          </cell>
          <cell r="I192">
            <v>0.357235212262279</v>
          </cell>
        </row>
        <row r="193">
          <cell r="A193" t="str">
            <v>8173-1.7</v>
          </cell>
          <cell r="B193">
            <v>8173</v>
          </cell>
          <cell r="C193">
            <v>1.6519999999999999</v>
          </cell>
          <cell r="D193">
            <v>641.86403005864099</v>
          </cell>
          <cell r="E193">
            <v>3.8859781186325599</v>
          </cell>
          <cell r="F193">
            <v>209.210714929093</v>
          </cell>
          <cell r="G193">
            <v>1.2666051100007201</v>
          </cell>
          <cell r="H193">
            <v>93.4018672159836</v>
          </cell>
          <cell r="I193">
            <v>0.56547429867284604</v>
          </cell>
        </row>
        <row r="194">
          <cell r="A194" t="str">
            <v>8174-0.6</v>
          </cell>
          <cell r="B194">
            <v>8174</v>
          </cell>
          <cell r="C194">
            <v>0.63800000000000001</v>
          </cell>
          <cell r="D194">
            <v>2787.5655945887402</v>
          </cell>
          <cell r="E194">
            <v>43.676366661887101</v>
          </cell>
          <cell r="F194">
            <v>1666.59105690469</v>
          </cell>
          <cell r="G194">
            <v>26.1126203516407</v>
          </cell>
          <cell r="H194">
            <v>256.17772275928201</v>
          </cell>
          <cell r="I194">
            <v>4.0138650626057899</v>
          </cell>
        </row>
        <row r="195">
          <cell r="A195" t="str">
            <v>8175-2.2</v>
          </cell>
          <cell r="B195">
            <v>8175</v>
          </cell>
          <cell r="C195">
            <v>2.2229999999999999</v>
          </cell>
          <cell r="D195">
            <v>0.48465717104227202</v>
          </cell>
          <cell r="E195">
            <v>2.180519961144E-3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</row>
        <row r="196">
          <cell r="A196" t="str">
            <v>8176-0.6</v>
          </cell>
          <cell r="B196">
            <v>8176</v>
          </cell>
          <cell r="C196">
            <v>0.57899999999999996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</row>
        <row r="197">
          <cell r="A197" t="str">
            <v>8177-0.8</v>
          </cell>
          <cell r="B197">
            <v>8177</v>
          </cell>
          <cell r="C197">
            <v>0.76800000000000002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A198" t="str">
            <v>8179-3.4</v>
          </cell>
          <cell r="B198">
            <v>8179</v>
          </cell>
          <cell r="C198">
            <v>3.3980000000000001</v>
          </cell>
          <cell r="D198">
            <v>111.807942383718</v>
          </cell>
          <cell r="E198">
            <v>0.329038859395688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</row>
        <row r="199">
          <cell r="A199" t="str">
            <v>8180-2.7</v>
          </cell>
          <cell r="B199">
            <v>8180</v>
          </cell>
          <cell r="C199">
            <v>2.6739999999999999</v>
          </cell>
          <cell r="D199">
            <v>763.77543289915695</v>
          </cell>
          <cell r="E199">
            <v>2.8558160613093402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</row>
        <row r="200">
          <cell r="A200" t="str">
            <v>8181-3.1</v>
          </cell>
          <cell r="B200">
            <v>8181</v>
          </cell>
          <cell r="C200">
            <v>3.0670000000000002</v>
          </cell>
          <cell r="D200">
            <v>8469.3470889375203</v>
          </cell>
          <cell r="E200">
            <v>27.617047007875701</v>
          </cell>
          <cell r="F200">
            <v>1064.68206990513</v>
          </cell>
          <cell r="G200">
            <v>3.4717404381051402</v>
          </cell>
          <cell r="H200">
            <v>0</v>
          </cell>
          <cell r="I200">
            <v>0</v>
          </cell>
        </row>
        <row r="201">
          <cell r="A201" t="str">
            <v>8182-2.1</v>
          </cell>
          <cell r="B201">
            <v>8182</v>
          </cell>
          <cell r="C201">
            <v>2.14</v>
          </cell>
          <cell r="D201">
            <v>2444.5477745051398</v>
          </cell>
          <cell r="E201">
            <v>11.4212053908754</v>
          </cell>
          <cell r="F201">
            <v>259.402270968072</v>
          </cell>
          <cell r="G201">
            <v>1.2119569298193</v>
          </cell>
          <cell r="H201">
            <v>0</v>
          </cell>
          <cell r="I201">
            <v>0</v>
          </cell>
        </row>
        <row r="202">
          <cell r="A202" t="str">
            <v>8183-15.1</v>
          </cell>
          <cell r="B202">
            <v>8183</v>
          </cell>
          <cell r="C202">
            <v>15.093999999999999</v>
          </cell>
          <cell r="D202">
            <v>4801.5032561561402</v>
          </cell>
          <cell r="E202">
            <v>3.18102745252834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</row>
        <row r="203">
          <cell r="A203" t="str">
            <v>8184-0.7</v>
          </cell>
          <cell r="B203">
            <v>8184</v>
          </cell>
          <cell r="C203">
            <v>0.749</v>
          </cell>
          <cell r="D203">
            <v>133.138790229497</v>
          </cell>
          <cell r="E203">
            <v>1.77873132347303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</row>
        <row r="204">
          <cell r="A204" t="str">
            <v>8189-0.4</v>
          </cell>
          <cell r="B204">
            <v>8189</v>
          </cell>
          <cell r="C204">
            <v>0.38400000000000001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</row>
        <row r="205">
          <cell r="A205" t="str">
            <v>8190-1.8</v>
          </cell>
          <cell r="B205">
            <v>8190</v>
          </cell>
          <cell r="C205">
            <v>1.786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A206" t="str">
            <v>8192-202.4</v>
          </cell>
          <cell r="B206">
            <v>8192</v>
          </cell>
          <cell r="C206">
            <v>202.40700000000001</v>
          </cell>
          <cell r="D206">
            <v>255211.17369787101</v>
          </cell>
          <cell r="E206">
            <v>12.6088177709915</v>
          </cell>
          <cell r="F206">
            <v>95224.604625011896</v>
          </cell>
          <cell r="G206">
            <v>4.7046125357069704</v>
          </cell>
          <cell r="H206">
            <v>59218.271663150401</v>
          </cell>
          <cell r="I206">
            <v>2.9257041738998302</v>
          </cell>
        </row>
        <row r="207">
          <cell r="A207" t="str">
            <v>8192-79.4</v>
          </cell>
          <cell r="B207">
            <v>8192</v>
          </cell>
          <cell r="C207">
            <v>79.379000000000005</v>
          </cell>
          <cell r="D207">
            <v>131211.32598016999</v>
          </cell>
          <cell r="E207">
            <v>16.529748224713298</v>
          </cell>
          <cell r="F207">
            <v>50616.397441458597</v>
          </cell>
          <cell r="G207">
            <v>6.3765555259747497</v>
          </cell>
          <cell r="H207">
            <v>24496.566564850102</v>
          </cell>
          <cell r="I207">
            <v>3.0860299190033</v>
          </cell>
        </row>
        <row r="208">
          <cell r="A208" t="str">
            <v>8192-23.3</v>
          </cell>
          <cell r="B208">
            <v>8192</v>
          </cell>
          <cell r="C208">
            <v>23.338999999999999</v>
          </cell>
          <cell r="D208">
            <v>16105.970612212301</v>
          </cell>
          <cell r="E208">
            <v>6.90077709366546</v>
          </cell>
          <cell r="F208">
            <v>132.18011210922799</v>
          </cell>
          <cell r="G208">
            <v>5.6633996909807999E-2</v>
          </cell>
          <cell r="H208">
            <v>0</v>
          </cell>
          <cell r="I208">
            <v>0</v>
          </cell>
        </row>
        <row r="209">
          <cell r="A209" t="str">
            <v>8192-4.7</v>
          </cell>
          <cell r="B209">
            <v>8192</v>
          </cell>
          <cell r="C209">
            <v>4.673</v>
          </cell>
          <cell r="D209">
            <v>4992.5227100025204</v>
          </cell>
          <cell r="E209">
            <v>10.6830516194719</v>
          </cell>
          <cell r="F209">
            <v>184.13271561844101</v>
          </cell>
          <cell r="G209">
            <v>0.39400908519540101</v>
          </cell>
          <cell r="H209">
            <v>116.083667311875</v>
          </cell>
          <cell r="I209">
            <v>0.24839702933864999</v>
          </cell>
        </row>
        <row r="210">
          <cell r="A210" t="str">
            <v>8192-105.3</v>
          </cell>
          <cell r="B210">
            <v>8192</v>
          </cell>
          <cell r="C210">
            <v>105.312</v>
          </cell>
          <cell r="D210">
            <v>175772.31595977399</v>
          </cell>
          <cell r="E210">
            <v>16.6906316280417</v>
          </cell>
          <cell r="F210">
            <v>54656.664327324703</v>
          </cell>
          <cell r="G210">
            <v>5.1899768477402199</v>
          </cell>
          <cell r="H210">
            <v>25107.746730950901</v>
          </cell>
          <cell r="I210">
            <v>2.3841305691868699</v>
          </cell>
        </row>
        <row r="211">
          <cell r="A211" t="str">
            <v>8193-3.3</v>
          </cell>
          <cell r="B211">
            <v>8193</v>
          </cell>
          <cell r="C211">
            <v>3.29</v>
          </cell>
          <cell r="D211">
            <v>5808.1179265393803</v>
          </cell>
          <cell r="E211">
            <v>17.653815474648098</v>
          </cell>
          <cell r="F211">
            <v>866.15027117969601</v>
          </cell>
          <cell r="G211">
            <v>2.6326698689868802</v>
          </cell>
          <cell r="H211">
            <v>294.86296085181601</v>
          </cell>
          <cell r="I211">
            <v>0.89623805284682101</v>
          </cell>
        </row>
        <row r="212">
          <cell r="A212" t="str">
            <v>8195-12.7</v>
          </cell>
          <cell r="B212">
            <v>8195</v>
          </cell>
          <cell r="C212">
            <v>12.654</v>
          </cell>
          <cell r="D212">
            <v>6188.3641801567501</v>
          </cell>
          <cell r="E212">
            <v>4.8904880681922096</v>
          </cell>
          <cell r="F212">
            <v>652.09571186636401</v>
          </cell>
          <cell r="G212">
            <v>0.51533268006877098</v>
          </cell>
          <cell r="H212">
            <v>327.49976557967602</v>
          </cell>
          <cell r="I212">
            <v>0.25881374290137199</v>
          </cell>
        </row>
        <row r="213">
          <cell r="A213" t="str">
            <v>8197-36.8</v>
          </cell>
          <cell r="B213">
            <v>8197</v>
          </cell>
          <cell r="C213">
            <v>36.798999999999999</v>
          </cell>
          <cell r="D213">
            <v>46333.321953425198</v>
          </cell>
          <cell r="E213">
            <v>12.590965846789601</v>
          </cell>
          <cell r="F213">
            <v>19547.974829695799</v>
          </cell>
          <cell r="G213">
            <v>5.3121138972511801</v>
          </cell>
          <cell r="H213">
            <v>13640.715263227699</v>
          </cell>
          <cell r="I213">
            <v>3.7068306947153</v>
          </cell>
        </row>
        <row r="214">
          <cell r="A214" t="str">
            <v>8198-0.5</v>
          </cell>
          <cell r="B214">
            <v>8198</v>
          </cell>
          <cell r="C214">
            <v>0.54400000000000004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</row>
        <row r="215">
          <cell r="A215" t="str">
            <v>8199-7.4</v>
          </cell>
          <cell r="B215">
            <v>8199</v>
          </cell>
          <cell r="C215">
            <v>7.4080000000000004</v>
          </cell>
          <cell r="D215">
            <v>12901.7711872412</v>
          </cell>
          <cell r="E215">
            <v>17.415176847289899</v>
          </cell>
          <cell r="F215">
            <v>1591.61305909112</v>
          </cell>
          <cell r="G215">
            <v>2.1484044705380501</v>
          </cell>
          <cell r="H215">
            <v>0</v>
          </cell>
          <cell r="I215">
            <v>0</v>
          </cell>
        </row>
        <row r="216">
          <cell r="A216" t="str">
            <v>8200-1.1</v>
          </cell>
          <cell r="B216">
            <v>8200</v>
          </cell>
          <cell r="C216">
            <v>1.052</v>
          </cell>
          <cell r="D216">
            <v>3126.2254029165802</v>
          </cell>
          <cell r="E216">
            <v>29.7099946297961</v>
          </cell>
          <cell r="F216">
            <v>407.24530849404903</v>
          </cell>
          <cell r="G216">
            <v>3.8702442623234998</v>
          </cell>
          <cell r="H216">
            <v>0</v>
          </cell>
          <cell r="I216">
            <v>0</v>
          </cell>
        </row>
        <row r="217">
          <cell r="A217" t="str">
            <v>8201-15.9</v>
          </cell>
          <cell r="B217">
            <v>8201</v>
          </cell>
          <cell r="C217">
            <v>15.863</v>
          </cell>
          <cell r="D217">
            <v>21944.490912370598</v>
          </cell>
          <cell r="E217">
            <v>13.833358607417299</v>
          </cell>
          <cell r="F217">
            <v>2974.4968008782098</v>
          </cell>
          <cell r="G217">
            <v>1.8750619956268</v>
          </cell>
          <cell r="H217">
            <v>1092.7748989547499</v>
          </cell>
          <cell r="I217">
            <v>0.68886296404824199</v>
          </cell>
        </row>
        <row r="218">
          <cell r="A218" t="str">
            <v>8203-2.5</v>
          </cell>
          <cell r="B218">
            <v>8203</v>
          </cell>
          <cell r="C218">
            <v>2.516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</row>
        <row r="219">
          <cell r="A219" t="str">
            <v>8204-2.2</v>
          </cell>
          <cell r="B219">
            <v>8204</v>
          </cell>
          <cell r="C219">
            <v>2.238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</row>
        <row r="220">
          <cell r="A220" t="str">
            <v>8206-5.4</v>
          </cell>
          <cell r="B220">
            <v>8206</v>
          </cell>
          <cell r="C220">
            <v>5.4349999999999996</v>
          </cell>
          <cell r="D220">
            <v>3286.16261850416</v>
          </cell>
          <cell r="E220">
            <v>6.0468198600655398</v>
          </cell>
          <cell r="F220">
            <v>120.082252806168</v>
          </cell>
          <cell r="G220">
            <v>0.22096160032405099</v>
          </cell>
          <cell r="H220">
            <v>0</v>
          </cell>
          <cell r="I220">
            <v>0</v>
          </cell>
        </row>
        <row r="221">
          <cell r="A221" t="str">
            <v>8207-48.2</v>
          </cell>
          <cell r="B221">
            <v>8207</v>
          </cell>
          <cell r="C221">
            <v>48.24</v>
          </cell>
          <cell r="D221">
            <v>85669.742499091706</v>
          </cell>
          <cell r="E221">
            <v>17.759104669034699</v>
          </cell>
          <cell r="F221">
            <v>24678.6760380181</v>
          </cell>
          <cell r="G221">
            <v>5.1158224370408396</v>
          </cell>
          <cell r="H221">
            <v>13781.480776492799</v>
          </cell>
          <cell r="I221">
            <v>2.85686349070818</v>
          </cell>
        </row>
        <row r="222">
          <cell r="A222" t="str">
            <v>8212-7.2</v>
          </cell>
          <cell r="B222">
            <v>8212</v>
          </cell>
          <cell r="C222">
            <v>7.1589999999999998</v>
          </cell>
          <cell r="D222">
            <v>18986.725740477701</v>
          </cell>
          <cell r="E222">
            <v>26.523071257699801</v>
          </cell>
          <cell r="F222">
            <v>5091.0423931652304</v>
          </cell>
          <cell r="G222">
            <v>7.1118149603868597</v>
          </cell>
          <cell r="H222">
            <v>2442.67690270105</v>
          </cell>
          <cell r="I222">
            <v>3.4122415015327099</v>
          </cell>
        </row>
        <row r="223">
          <cell r="A223" t="str">
            <v>8216-9.8</v>
          </cell>
          <cell r="B223">
            <v>8216</v>
          </cell>
          <cell r="C223">
            <v>9.8439999999999994</v>
          </cell>
          <cell r="D223">
            <v>0.62733647680488502</v>
          </cell>
          <cell r="E223">
            <v>6.3728579989999999E-4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</row>
        <row r="224">
          <cell r="A224" t="str">
            <v>8220-6.4</v>
          </cell>
          <cell r="B224">
            <v>8220</v>
          </cell>
          <cell r="C224">
            <v>6.3540000000000001</v>
          </cell>
          <cell r="D224">
            <v>11976.9183727007</v>
          </cell>
          <cell r="E224">
            <v>18.849098978442999</v>
          </cell>
          <cell r="F224">
            <v>5888.1393197893904</v>
          </cell>
          <cell r="G224">
            <v>9.2666675503563205</v>
          </cell>
          <cell r="H224">
            <v>4114.7382937310604</v>
          </cell>
          <cell r="I224">
            <v>6.47571495065948</v>
          </cell>
        </row>
        <row r="225">
          <cell r="A225" t="str">
            <v>8221-32.9</v>
          </cell>
          <cell r="B225">
            <v>8221</v>
          </cell>
          <cell r="C225">
            <v>32.935000000000002</v>
          </cell>
          <cell r="D225">
            <v>31853.128791175201</v>
          </cell>
          <cell r="E225">
            <v>9.6715746213326597</v>
          </cell>
          <cell r="F225">
            <v>16562.357845510702</v>
          </cell>
          <cell r="G225">
            <v>5.02883345803221</v>
          </cell>
          <cell r="H225">
            <v>10678.294928773799</v>
          </cell>
          <cell r="I225">
            <v>3.24225374873838</v>
          </cell>
        </row>
        <row r="226">
          <cell r="A226" t="str">
            <v>8222-21.4</v>
          </cell>
          <cell r="B226">
            <v>8222</v>
          </cell>
          <cell r="C226">
            <v>21.428000000000001</v>
          </cell>
          <cell r="D226">
            <v>4130.2178901481102</v>
          </cell>
          <cell r="E226">
            <v>1.92751819889343</v>
          </cell>
          <cell r="F226">
            <v>113.86814428065099</v>
          </cell>
          <cell r="G226">
            <v>5.3140760660282997E-2</v>
          </cell>
          <cell r="H226">
            <v>68.265213811908296</v>
          </cell>
          <cell r="I226">
            <v>3.1858474655215997E-2</v>
          </cell>
        </row>
        <row r="227">
          <cell r="A227" t="str">
            <v>8222-20.3</v>
          </cell>
          <cell r="B227">
            <v>8222</v>
          </cell>
          <cell r="C227">
            <v>20.318000000000001</v>
          </cell>
          <cell r="D227">
            <v>30721.580292270799</v>
          </cell>
          <cell r="E227">
            <v>15.120058208785499</v>
          </cell>
          <cell r="F227">
            <v>3584.1549146900102</v>
          </cell>
          <cell r="G227">
            <v>1.7639922954436</v>
          </cell>
          <cell r="H227">
            <v>1537.1572446402399</v>
          </cell>
          <cell r="I227">
            <v>0.75653357652517395</v>
          </cell>
        </row>
        <row r="228">
          <cell r="A228" t="str">
            <v>8224-0.9</v>
          </cell>
          <cell r="B228">
            <v>8224</v>
          </cell>
          <cell r="C228">
            <v>0.92100000000000004</v>
          </cell>
          <cell r="D228">
            <v>2756.5603206730998</v>
          </cell>
          <cell r="E228">
            <v>29.932978845854699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</row>
        <row r="229">
          <cell r="A229" t="str">
            <v>8226-13.3</v>
          </cell>
          <cell r="B229">
            <v>8226</v>
          </cell>
          <cell r="C229">
            <v>13.339</v>
          </cell>
          <cell r="D229">
            <v>34358.6043352626</v>
          </cell>
          <cell r="E229">
            <v>25.757546825828001</v>
          </cell>
          <cell r="F229">
            <v>18855.3602259287</v>
          </cell>
          <cell r="G229">
            <v>14.135260536143701</v>
          </cell>
          <cell r="H229">
            <v>6964.9533724348703</v>
          </cell>
          <cell r="I229">
            <v>5.2214027927228601</v>
          </cell>
        </row>
        <row r="230">
          <cell r="A230" t="str">
            <v>8227-46.7</v>
          </cell>
          <cell r="B230">
            <v>8227</v>
          </cell>
          <cell r="C230">
            <v>46.744</v>
          </cell>
          <cell r="D230">
            <v>22762.149634098601</v>
          </cell>
          <cell r="E230">
            <v>4.8695537014495098</v>
          </cell>
          <cell r="F230">
            <v>7859.5936934772699</v>
          </cell>
          <cell r="G230">
            <v>1.68141911801806</v>
          </cell>
          <cell r="H230">
            <v>3642.0127162256499</v>
          </cell>
          <cell r="I230">
            <v>0.779143305360539</v>
          </cell>
        </row>
        <row r="231">
          <cell r="A231" t="str">
            <v>8228-0.6</v>
          </cell>
          <cell r="B231">
            <v>8228</v>
          </cell>
          <cell r="C231">
            <v>0.61799999999999999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</row>
        <row r="232">
          <cell r="A232" t="str">
            <v>8230-22.7</v>
          </cell>
          <cell r="B232">
            <v>8230</v>
          </cell>
          <cell r="C232">
            <v>22.658999999999999</v>
          </cell>
          <cell r="D232">
            <v>17797.819449976399</v>
          </cell>
          <cell r="E232">
            <v>7.8545667587275299</v>
          </cell>
          <cell r="F232">
            <v>4496.2483548914697</v>
          </cell>
          <cell r="G232">
            <v>1.9842926807171599</v>
          </cell>
          <cell r="H232">
            <v>1034.49751223107</v>
          </cell>
          <cell r="I232">
            <v>0.45654636481702798</v>
          </cell>
        </row>
        <row r="233">
          <cell r="A233" t="str">
            <v>8232-8.8</v>
          </cell>
          <cell r="B233">
            <v>8232</v>
          </cell>
          <cell r="C233">
            <v>8.8119999999999994</v>
          </cell>
          <cell r="D233">
            <v>3085.66932129003</v>
          </cell>
          <cell r="E233">
            <v>3.5015995338657802</v>
          </cell>
          <cell r="F233">
            <v>228.237049685762</v>
          </cell>
          <cell r="G233">
            <v>0.259002071698481</v>
          </cell>
          <cell r="H233">
            <v>74.841036771656903</v>
          </cell>
          <cell r="I233">
            <v>8.4929171659944999E-2</v>
          </cell>
        </row>
        <row r="234">
          <cell r="A234" t="str">
            <v>8234-76.4</v>
          </cell>
          <cell r="B234">
            <v>8234</v>
          </cell>
          <cell r="C234">
            <v>76.382000000000005</v>
          </cell>
          <cell r="D234">
            <v>100986.876581171</v>
          </cell>
          <cell r="E234">
            <v>13.2212387723834</v>
          </cell>
          <cell r="F234">
            <v>12519.9508431349</v>
          </cell>
          <cell r="G234">
            <v>1.6391165379052099</v>
          </cell>
          <cell r="H234">
            <v>5725.27926478477</v>
          </cell>
          <cell r="I234">
            <v>0.74955565278280101</v>
          </cell>
        </row>
        <row r="235">
          <cell r="A235" t="str">
            <v>8208-24.4</v>
          </cell>
          <cell r="B235">
            <v>8208</v>
          </cell>
          <cell r="C235">
            <v>24.36</v>
          </cell>
          <cell r="D235">
            <v>10590.7742388855</v>
          </cell>
          <cell r="E235">
            <v>4.3476165341433397</v>
          </cell>
          <cell r="F235">
            <v>100.073834633367</v>
          </cell>
          <cell r="G235">
            <v>4.1081289079855997E-2</v>
          </cell>
          <cell r="H235">
            <v>0</v>
          </cell>
          <cell r="I235">
            <v>0</v>
          </cell>
        </row>
        <row r="236">
          <cell r="A236" t="str">
            <v>8235-15.2</v>
          </cell>
          <cell r="B236">
            <v>8235</v>
          </cell>
          <cell r="C236">
            <v>15.173999999999999</v>
          </cell>
          <cell r="D236">
            <v>7690.6665854430403</v>
          </cell>
          <cell r="E236">
            <v>5.0682972147367096</v>
          </cell>
          <cell r="F236">
            <v>1813.96703308205</v>
          </cell>
          <cell r="G236">
            <v>1.19543916762637</v>
          </cell>
          <cell r="H236">
            <v>767.46532940262296</v>
          </cell>
          <cell r="I236">
            <v>0.50577441476670504</v>
          </cell>
        </row>
        <row r="237">
          <cell r="A237" t="str">
            <v>8236-12.7</v>
          </cell>
          <cell r="B237">
            <v>8236</v>
          </cell>
          <cell r="C237">
            <v>12.711</v>
          </cell>
          <cell r="D237">
            <v>39883.836436948302</v>
          </cell>
          <cell r="E237">
            <v>31.3766795948825</v>
          </cell>
          <cell r="F237">
            <v>7809.2893715827304</v>
          </cell>
          <cell r="G237">
            <v>6.1435807676936003</v>
          </cell>
          <cell r="H237">
            <v>5872.6933489733701</v>
          </cell>
          <cell r="I237">
            <v>4.6200574977544502</v>
          </cell>
        </row>
        <row r="238">
          <cell r="A238" t="str">
            <v>8238-8.4</v>
          </cell>
          <cell r="B238">
            <v>8238</v>
          </cell>
          <cell r="C238">
            <v>8.3520000000000003</v>
          </cell>
          <cell r="D238">
            <v>6134.4504282524504</v>
          </cell>
          <cell r="E238">
            <v>7.3448602218010599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A239" t="str">
            <v>8240-51.1</v>
          </cell>
          <cell r="B239">
            <v>8240</v>
          </cell>
          <cell r="C239">
            <v>51.134999999999998</v>
          </cell>
          <cell r="D239">
            <v>89896.927332227802</v>
          </cell>
          <cell r="E239">
            <v>17.580416314193201</v>
          </cell>
          <cell r="F239">
            <v>33303.711723265398</v>
          </cell>
          <cell r="G239">
            <v>6.5129380311198304</v>
          </cell>
          <cell r="H239">
            <v>15186.558994106401</v>
          </cell>
          <cell r="I239">
            <v>2.9699127369477001</v>
          </cell>
        </row>
        <row r="240">
          <cell r="A240" t="str">
            <v>8242-38.8</v>
          </cell>
          <cell r="B240">
            <v>8242</v>
          </cell>
          <cell r="C240">
            <v>38.768000000000001</v>
          </cell>
          <cell r="D240">
            <v>9377.2789299437209</v>
          </cell>
          <cell r="E240">
            <v>2.4188181685414598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</row>
        <row r="241">
          <cell r="A241" t="str">
            <v>8243-3.8</v>
          </cell>
          <cell r="B241">
            <v>8243</v>
          </cell>
          <cell r="C241">
            <v>3.827</v>
          </cell>
          <cell r="D241">
            <v>17293.4901016982</v>
          </cell>
          <cell r="E241">
            <v>45.1892585681341</v>
          </cell>
          <cell r="F241">
            <v>10574.312830077301</v>
          </cell>
          <cell r="G241">
            <v>27.631516475195301</v>
          </cell>
          <cell r="H241">
            <v>6205.5059064673496</v>
          </cell>
          <cell r="I241">
            <v>16.215478154169599</v>
          </cell>
        </row>
        <row r="242">
          <cell r="A242" t="str">
            <v>8244-6.4</v>
          </cell>
          <cell r="B242">
            <v>8244</v>
          </cell>
          <cell r="C242">
            <v>6.431</v>
          </cell>
          <cell r="D242">
            <v>3828.0172205664999</v>
          </cell>
          <cell r="E242">
            <v>5.9520754995023104</v>
          </cell>
          <cell r="F242">
            <v>1322.59394517133</v>
          </cell>
          <cell r="G242">
            <v>2.0564638462309199</v>
          </cell>
          <cell r="H242">
            <v>572.90118020543696</v>
          </cell>
          <cell r="I242">
            <v>0.89078781046656497</v>
          </cell>
        </row>
        <row r="243">
          <cell r="A243" t="str">
            <v>8245-1.3</v>
          </cell>
          <cell r="B243">
            <v>8245</v>
          </cell>
          <cell r="C243">
            <v>1.3069999999999999</v>
          </cell>
          <cell r="D243">
            <v>122.743556963861</v>
          </cell>
          <cell r="E243">
            <v>0.93947040169219598</v>
          </cell>
          <cell r="F243">
            <v>56.408193686278501</v>
          </cell>
          <cell r="G243">
            <v>0.43174427800541698</v>
          </cell>
          <cell r="H243">
            <v>0</v>
          </cell>
          <cell r="I243">
            <v>0</v>
          </cell>
        </row>
        <row r="244">
          <cell r="A244" t="str">
            <v>8246-6</v>
          </cell>
          <cell r="B244">
            <v>8246</v>
          </cell>
          <cell r="C244">
            <v>6.0439999999999996</v>
          </cell>
          <cell r="D244">
            <v>648.16938590345603</v>
          </cell>
          <cell r="E244">
            <v>1.0723410744641699</v>
          </cell>
          <cell r="F244">
            <v>121.827699684479</v>
          </cell>
          <cell r="G244">
            <v>0.20155355871530301</v>
          </cell>
          <cell r="H244">
            <v>113.82188422774099</v>
          </cell>
          <cell r="I244">
            <v>0.18830861852598199</v>
          </cell>
        </row>
        <row r="245">
          <cell r="A245" t="str">
            <v>8247-33.4</v>
          </cell>
          <cell r="B245">
            <v>8247</v>
          </cell>
          <cell r="C245">
            <v>33.399000000000001</v>
          </cell>
          <cell r="D245">
            <v>49220.685264114203</v>
          </cell>
          <cell r="E245">
            <v>14.737329558712799</v>
          </cell>
          <cell r="F245">
            <v>19702.635182680799</v>
          </cell>
          <cell r="G245">
            <v>5.8992317214639902</v>
          </cell>
          <cell r="H245">
            <v>10859.701069152799</v>
          </cell>
          <cell r="I245">
            <v>3.2515393214546502</v>
          </cell>
        </row>
        <row r="246">
          <cell r="A246" t="str">
            <v>8247-2.9</v>
          </cell>
          <cell r="B246">
            <v>8247</v>
          </cell>
          <cell r="C246">
            <v>2.9470000000000001</v>
          </cell>
          <cell r="D246">
            <v>6708.82564163611</v>
          </cell>
          <cell r="E246">
            <v>22.762981928457901</v>
          </cell>
          <cell r="F246">
            <v>1818.04975770274</v>
          </cell>
          <cell r="G246">
            <v>6.1686256269334496</v>
          </cell>
          <cell r="H246">
            <v>412.03724590752898</v>
          </cell>
          <cell r="I246">
            <v>1.3980384769930201</v>
          </cell>
        </row>
        <row r="247">
          <cell r="A247" t="str">
            <v>8253-2.2</v>
          </cell>
          <cell r="B247">
            <v>8253</v>
          </cell>
          <cell r="C247">
            <v>2.2269999999999999</v>
          </cell>
          <cell r="D247">
            <v>130.817971707612</v>
          </cell>
          <cell r="E247">
            <v>0.58747873654302896</v>
          </cell>
          <cell r="F247">
            <v>24.334784030710502</v>
          </cell>
          <cell r="G247">
            <v>0.109282906544081</v>
          </cell>
          <cell r="H247">
            <v>10.232297832480899</v>
          </cell>
          <cell r="I247">
            <v>4.5951311766195997E-2</v>
          </cell>
        </row>
        <row r="248">
          <cell r="A248" t="str">
            <v>8254-2.6</v>
          </cell>
          <cell r="B248">
            <v>8254</v>
          </cell>
          <cell r="C248">
            <v>2.609</v>
          </cell>
          <cell r="D248">
            <v>570.89444818651396</v>
          </cell>
          <cell r="E248">
            <v>2.1881851789220299</v>
          </cell>
          <cell r="F248">
            <v>7.4993029572069601</v>
          </cell>
          <cell r="G248">
            <v>2.8744128858379001E-2</v>
          </cell>
          <cell r="H248">
            <v>0.48103261389769603</v>
          </cell>
          <cell r="I248">
            <v>1.8437531485069999E-3</v>
          </cell>
        </row>
        <row r="249">
          <cell r="A249" t="str">
            <v>8255-1.3</v>
          </cell>
          <cell r="B249">
            <v>8255</v>
          </cell>
          <cell r="C249">
            <v>1.34</v>
          </cell>
          <cell r="D249">
            <v>7.5725896086660196</v>
          </cell>
          <cell r="E249">
            <v>5.6501756555456001E-2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</row>
        <row r="250">
          <cell r="A250" t="str">
            <v>8256-2.9</v>
          </cell>
          <cell r="B250">
            <v>8256</v>
          </cell>
          <cell r="C250">
            <v>2.911</v>
          </cell>
          <cell r="D250">
            <v>179.30755524925101</v>
          </cell>
          <cell r="E250">
            <v>0.61592920487081504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</row>
        <row r="251">
          <cell r="A251" t="str">
            <v>8257-12.2</v>
          </cell>
          <cell r="B251">
            <v>8257</v>
          </cell>
          <cell r="C251">
            <v>12.188000000000001</v>
          </cell>
          <cell r="D251">
            <v>13456.311766671701</v>
          </cell>
          <cell r="E251">
            <v>11.0409022814968</v>
          </cell>
          <cell r="F251">
            <v>8184.9139028011496</v>
          </cell>
          <cell r="G251">
            <v>6.71572093083602</v>
          </cell>
          <cell r="H251">
            <v>6732.7735676359098</v>
          </cell>
          <cell r="I251">
            <v>5.5242399501939499</v>
          </cell>
        </row>
        <row r="252">
          <cell r="A252" t="str">
            <v>8258-2</v>
          </cell>
          <cell r="B252">
            <v>8258</v>
          </cell>
          <cell r="C252">
            <v>2.0089999999999999</v>
          </cell>
          <cell r="D252">
            <v>747.36437540668703</v>
          </cell>
          <cell r="E252">
            <v>3.7192755499929402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</row>
        <row r="253">
          <cell r="A253" t="str">
            <v>8259-0.3</v>
          </cell>
          <cell r="B253">
            <v>8259</v>
          </cell>
          <cell r="C253">
            <v>0.33800000000000002</v>
          </cell>
          <cell r="D253">
            <v>0.75792744063073803</v>
          </cell>
          <cell r="E253">
            <v>2.2425386962050001E-2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</row>
        <row r="254">
          <cell r="A254" t="str">
            <v>8260-1.1</v>
          </cell>
          <cell r="B254">
            <v>8260</v>
          </cell>
          <cell r="C254">
            <v>1.1339999999999999</v>
          </cell>
          <cell r="D254">
            <v>363.31459203833901</v>
          </cell>
          <cell r="E254">
            <v>3.2037729462412301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</row>
        <row r="255">
          <cell r="A255" t="str">
            <v>8261-5.6</v>
          </cell>
          <cell r="B255">
            <v>8261</v>
          </cell>
          <cell r="C255">
            <v>5.6050000000000004</v>
          </cell>
          <cell r="D255">
            <v>1136.7863413502901</v>
          </cell>
          <cell r="E255">
            <v>2.02804033701026</v>
          </cell>
          <cell r="F255">
            <v>70.342540211888206</v>
          </cell>
          <cell r="G255">
            <v>0.12549192734672099</v>
          </cell>
          <cell r="H255">
            <v>0</v>
          </cell>
          <cell r="I255">
            <v>0</v>
          </cell>
        </row>
        <row r="256">
          <cell r="A256" t="str">
            <v>8262-0.7</v>
          </cell>
          <cell r="B256">
            <v>8262</v>
          </cell>
          <cell r="C256">
            <v>0.66500000000000004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7">
          <cell r="A257" t="str">
            <v>8263-3</v>
          </cell>
          <cell r="B257">
            <v>8263</v>
          </cell>
          <cell r="C257">
            <v>2.98</v>
          </cell>
          <cell r="D257">
            <v>812.05983728619799</v>
          </cell>
          <cell r="E257">
            <v>2.72471730647452</v>
          </cell>
          <cell r="F257">
            <v>93.002846899651502</v>
          </cell>
          <cell r="G257">
            <v>0.31205393354476602</v>
          </cell>
          <cell r="H257">
            <v>60.663354345066097</v>
          </cell>
          <cell r="I257">
            <v>0.20354471907535501</v>
          </cell>
        </row>
        <row r="258">
          <cell r="A258" t="str">
            <v>8264-3.5</v>
          </cell>
          <cell r="B258">
            <v>8264</v>
          </cell>
          <cell r="C258">
            <v>3.496</v>
          </cell>
          <cell r="D258">
            <v>3.7847105049368102</v>
          </cell>
          <cell r="E258">
            <v>1.0825831727400001E-2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 t="str">
            <v>8265-0.5</v>
          </cell>
          <cell r="B259">
            <v>8265</v>
          </cell>
          <cell r="C259">
            <v>0.48199999999999998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</row>
        <row r="260">
          <cell r="A260" t="str">
            <v>8265-0.7</v>
          </cell>
          <cell r="B260">
            <v>8265</v>
          </cell>
          <cell r="C260">
            <v>0.72</v>
          </cell>
          <cell r="D260">
            <v>363.939405591845</v>
          </cell>
          <cell r="E260">
            <v>5.0562851876422297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</row>
        <row r="261">
          <cell r="A261" t="str">
            <v>8266-3.9</v>
          </cell>
          <cell r="B261">
            <v>8266</v>
          </cell>
          <cell r="C261">
            <v>3.8730000000000002</v>
          </cell>
          <cell r="D261">
            <v>6860.8696552577003</v>
          </cell>
          <cell r="E261">
            <v>17.712551256514001</v>
          </cell>
          <cell r="F261">
            <v>2065.7119762072298</v>
          </cell>
          <cell r="G261">
            <v>5.33300165988814</v>
          </cell>
          <cell r="H261">
            <v>897.57746292523302</v>
          </cell>
          <cell r="I261">
            <v>2.3172553360741301</v>
          </cell>
        </row>
        <row r="262">
          <cell r="A262" t="str">
            <v>8267-4.2</v>
          </cell>
          <cell r="B262">
            <v>8267</v>
          </cell>
          <cell r="C262">
            <v>4.1870000000000003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3">
          <cell r="A263" t="str">
            <v>8185-0.3</v>
          </cell>
          <cell r="B263">
            <v>8185</v>
          </cell>
          <cell r="C263">
            <v>0.29199999999999998</v>
          </cell>
          <cell r="D263">
            <v>1126.26020128291</v>
          </cell>
          <cell r="E263">
            <v>38.607871825745299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</row>
        <row r="264">
          <cell r="A264" t="str">
            <v>8186-0.6</v>
          </cell>
          <cell r="B264">
            <v>8186</v>
          </cell>
          <cell r="C264">
            <v>0.63700000000000001</v>
          </cell>
          <cell r="D264">
            <v>32.245118096834602</v>
          </cell>
          <cell r="E264">
            <v>0.50630178250475999</v>
          </cell>
          <cell r="F264">
            <v>0.83881622846820403</v>
          </cell>
          <cell r="G264">
            <v>1.3170804659234999E-2</v>
          </cell>
          <cell r="H264">
            <v>0</v>
          </cell>
          <cell r="I264">
            <v>0</v>
          </cell>
        </row>
        <row r="265">
          <cell r="A265" t="str">
            <v>8194-9.2</v>
          </cell>
          <cell r="B265">
            <v>8194</v>
          </cell>
          <cell r="C265">
            <v>9.2469999999999999</v>
          </cell>
          <cell r="D265">
            <v>13652.5823872455</v>
          </cell>
          <cell r="E265">
            <v>14.7641913436088</v>
          </cell>
          <cell r="F265">
            <v>3877.4271903942199</v>
          </cell>
          <cell r="G265">
            <v>4.1931317706878204</v>
          </cell>
          <cell r="H265">
            <v>1364.710233178</v>
          </cell>
          <cell r="I265">
            <v>1.47582650957262</v>
          </cell>
        </row>
        <row r="266">
          <cell r="A266" t="str">
            <v>8196-5.3</v>
          </cell>
          <cell r="B266">
            <v>8196</v>
          </cell>
          <cell r="C266">
            <v>5.2590000000000003</v>
          </cell>
          <cell r="D266">
            <v>169.47266658283101</v>
          </cell>
          <cell r="E266">
            <v>0.32226954512831402</v>
          </cell>
          <cell r="F266">
            <v>53.281880888709502</v>
          </cell>
          <cell r="G266">
            <v>0.10132092604557499</v>
          </cell>
          <cell r="H266">
            <v>0</v>
          </cell>
          <cell r="I266">
            <v>0</v>
          </cell>
        </row>
        <row r="267">
          <cell r="A267" t="str">
            <v>8231-0.7</v>
          </cell>
          <cell r="B267">
            <v>8231</v>
          </cell>
          <cell r="C267">
            <v>0.746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</row>
        <row r="268">
          <cell r="A268" t="str">
            <v>8241-8.6</v>
          </cell>
          <cell r="B268">
            <v>8241</v>
          </cell>
          <cell r="C268">
            <v>8.6059999999999999</v>
          </cell>
          <cell r="D268">
            <v>11721.3871164838</v>
          </cell>
          <cell r="E268">
            <v>13.6194293622264</v>
          </cell>
          <cell r="F268">
            <v>1709.81026787315</v>
          </cell>
          <cell r="G268">
            <v>1.98667955717969</v>
          </cell>
          <cell r="H268">
            <v>185.640135346562</v>
          </cell>
          <cell r="I268">
            <v>0.21570081126244001</v>
          </cell>
        </row>
        <row r="269">
          <cell r="A269" t="str">
            <v>8068-0.7</v>
          </cell>
          <cell r="B269">
            <v>8068</v>
          </cell>
          <cell r="C269">
            <v>0.73399999999999999</v>
          </cell>
          <cell r="D269">
            <v>16.372550827763899</v>
          </cell>
          <cell r="E269">
            <v>0.22294529223130799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</row>
        <row r="270">
          <cell r="A270" t="str">
            <v>8585-1.1</v>
          </cell>
          <cell r="B270">
            <v>8585</v>
          </cell>
          <cell r="C270">
            <v>1.101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</row>
        <row r="271">
          <cell r="A271" t="str">
            <v>8627-0.6</v>
          </cell>
          <cell r="B271">
            <v>8627</v>
          </cell>
          <cell r="C271">
            <v>0.60899999999999999</v>
          </cell>
          <cell r="D271">
            <v>3745.03472252335</v>
          </cell>
          <cell r="E271">
            <v>61.468703283747701</v>
          </cell>
          <cell r="F271">
            <v>3073.1655825569701</v>
          </cell>
          <cell r="G271">
            <v>50.441055245741403</v>
          </cell>
          <cell r="H271">
            <v>2833.7730337216599</v>
          </cell>
          <cell r="I271">
            <v>46.511812757227602</v>
          </cell>
        </row>
        <row r="272">
          <cell r="A272" t="str">
            <v>8631-17.5</v>
          </cell>
          <cell r="B272">
            <v>8631</v>
          </cell>
          <cell r="C272">
            <v>17.501999999999999</v>
          </cell>
          <cell r="D272">
            <v>5127.5447308447201</v>
          </cell>
          <cell r="E272">
            <v>2.9297260222168302</v>
          </cell>
          <cell r="F272">
            <v>312.48030767365702</v>
          </cell>
          <cell r="G272">
            <v>0.17854192149992601</v>
          </cell>
          <cell r="H272">
            <v>138.34848407955701</v>
          </cell>
          <cell r="I272">
            <v>7.9048194646438003E-2</v>
          </cell>
        </row>
        <row r="273">
          <cell r="A273" t="str">
            <v>8631-359.7</v>
          </cell>
          <cell r="B273">
            <v>8631</v>
          </cell>
          <cell r="C273">
            <v>359.745</v>
          </cell>
          <cell r="D273">
            <v>450607.64471393498</v>
          </cell>
          <cell r="E273">
            <v>12.525755474589401</v>
          </cell>
          <cell r="F273">
            <v>156793.44982299599</v>
          </cell>
          <cell r="G273">
            <v>4.3584622576631302</v>
          </cell>
          <cell r="H273">
            <v>100674.912664141</v>
          </cell>
          <cell r="I273">
            <v>2.7985085323113799</v>
          </cell>
        </row>
        <row r="274">
          <cell r="A274" t="str">
            <v>8632-4.1</v>
          </cell>
          <cell r="B274">
            <v>8632</v>
          </cell>
          <cell r="C274">
            <v>4.1230000000000002</v>
          </cell>
          <cell r="D274">
            <v>814.16235908138299</v>
          </cell>
          <cell r="E274">
            <v>1.97471693153655</v>
          </cell>
          <cell r="F274">
            <v>230.89545501048201</v>
          </cell>
          <cell r="G274">
            <v>0.56002732051932103</v>
          </cell>
          <cell r="H274">
            <v>101.40636833340901</v>
          </cell>
          <cell r="I274">
            <v>0.24595692773067601</v>
          </cell>
        </row>
        <row r="275">
          <cell r="A275" t="str">
            <v>8986-0.3</v>
          </cell>
          <cell r="B275">
            <v>8986</v>
          </cell>
          <cell r="C275">
            <v>0.29399999999999998</v>
          </cell>
          <cell r="D275">
            <v>882.35374241560896</v>
          </cell>
          <cell r="E275">
            <v>30.000076371413499</v>
          </cell>
          <cell r="F275">
            <v>26.633534025226201</v>
          </cell>
          <cell r="G275">
            <v>0.90554163980763003</v>
          </cell>
          <cell r="H275">
            <v>0</v>
          </cell>
          <cell r="I275">
            <v>0</v>
          </cell>
        </row>
        <row r="276">
          <cell r="A276" t="str">
            <v>8999-2.3</v>
          </cell>
          <cell r="B276">
            <v>8999</v>
          </cell>
          <cell r="C276">
            <v>2.3479999999999999</v>
          </cell>
          <cell r="D276">
            <v>2922.4824917466299</v>
          </cell>
          <cell r="E276">
            <v>12.444381699356001</v>
          </cell>
          <cell r="F276">
            <v>4.7192211930232499</v>
          </cell>
          <cell r="G276">
            <v>2.0095172517038001E-2</v>
          </cell>
          <cell r="H276">
            <v>0</v>
          </cell>
          <cell r="I276">
            <v>0</v>
          </cell>
        </row>
        <row r="277">
          <cell r="A277" t="str">
            <v>8999-1.9</v>
          </cell>
          <cell r="B277">
            <v>8999</v>
          </cell>
          <cell r="C277">
            <v>1.895</v>
          </cell>
          <cell r="D277">
            <v>2394.79008498028</v>
          </cell>
          <cell r="E277">
            <v>12.634721529742899</v>
          </cell>
          <cell r="F277">
            <v>3.4956288567336702</v>
          </cell>
          <cell r="G277">
            <v>1.8442659109526E-2</v>
          </cell>
          <cell r="H277">
            <v>0</v>
          </cell>
          <cell r="I277">
            <v>0</v>
          </cell>
        </row>
        <row r="278">
          <cell r="A278" t="str">
            <v>9005-6.8</v>
          </cell>
          <cell r="B278">
            <v>9005</v>
          </cell>
          <cell r="C278">
            <v>6.8239999999999998</v>
          </cell>
          <cell r="D278">
            <v>2158.1547906422602</v>
          </cell>
          <cell r="E278">
            <v>3.1626970750513599</v>
          </cell>
          <cell r="F278">
            <v>574.15573913443097</v>
          </cell>
          <cell r="G278">
            <v>0.84140427955310004</v>
          </cell>
          <cell r="H278">
            <v>421.18318468039803</v>
          </cell>
          <cell r="I278">
            <v>0.61722858435612704</v>
          </cell>
        </row>
        <row r="279">
          <cell r="A279" t="str">
            <v>9016-0.7</v>
          </cell>
          <cell r="B279">
            <v>9016</v>
          </cell>
          <cell r="C279">
            <v>0.66500000000000004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</row>
        <row r="280">
          <cell r="A280" t="str">
            <v>9112-3.6</v>
          </cell>
          <cell r="B280">
            <v>9112</v>
          </cell>
          <cell r="C280">
            <v>3.6320000000000001</v>
          </cell>
          <cell r="D280">
            <v>787.85515426419397</v>
          </cell>
          <cell r="E280">
            <v>2.1691237336576901</v>
          </cell>
          <cell r="F280">
            <v>214.30684389694801</v>
          </cell>
          <cell r="G280">
            <v>0.59002985366808003</v>
          </cell>
          <cell r="H280">
            <v>177.00162211389301</v>
          </cell>
          <cell r="I280">
            <v>0.48732107335355501</v>
          </cell>
        </row>
        <row r="281">
          <cell r="A281" t="str">
            <v>10249-0.3</v>
          </cell>
          <cell r="B281">
            <v>10249</v>
          </cell>
          <cell r="C281">
            <v>0.28000000000000003</v>
          </cell>
          <cell r="D281">
            <v>1849.74586055963</v>
          </cell>
          <cell r="E281">
            <v>66.125602421931504</v>
          </cell>
          <cell r="F281">
            <v>913.32135277712905</v>
          </cell>
          <cell r="G281">
            <v>32.649849876636097</v>
          </cell>
          <cell r="H281">
            <v>704.69589053268999</v>
          </cell>
          <cell r="I281">
            <v>25.1918067661659</v>
          </cell>
        </row>
        <row r="282">
          <cell r="A282" t="str">
            <v>10248-1.2</v>
          </cell>
          <cell r="B282">
            <v>10248</v>
          </cell>
          <cell r="C282">
            <v>1.1519999999999999</v>
          </cell>
          <cell r="D282">
            <v>4776.0004997174801</v>
          </cell>
          <cell r="E282">
            <v>41.474114638616001</v>
          </cell>
          <cell r="F282">
            <v>2184.8812810593299</v>
          </cell>
          <cell r="G282">
            <v>18.973200846143399</v>
          </cell>
          <cell r="H282">
            <v>1179.74477365229</v>
          </cell>
          <cell r="I282">
            <v>10.2447372000186</v>
          </cell>
        </row>
        <row r="283">
          <cell r="A283" t="str">
            <v>10242-13.2</v>
          </cell>
          <cell r="B283">
            <v>10242</v>
          </cell>
          <cell r="C283">
            <v>13.249000000000001</v>
          </cell>
          <cell r="D283">
            <v>13590.5273961279</v>
          </cell>
          <cell r="E283">
            <v>10.2575500977398</v>
          </cell>
          <cell r="F283">
            <v>536.50527524091001</v>
          </cell>
          <cell r="G283">
            <v>0.40493128618785301</v>
          </cell>
          <cell r="H283">
            <v>208.139517706091</v>
          </cell>
          <cell r="I283">
            <v>0.15709482553251899</v>
          </cell>
        </row>
        <row r="284">
          <cell r="A284" t="str">
            <v>10257-4.6</v>
          </cell>
          <cell r="B284">
            <v>10257</v>
          </cell>
          <cell r="C284">
            <v>4.601</v>
          </cell>
          <cell r="D284">
            <v>1970.31121859667</v>
          </cell>
          <cell r="E284">
            <v>4.2821574064872499</v>
          </cell>
          <cell r="F284">
            <v>770.66996708270699</v>
          </cell>
          <cell r="G284">
            <v>1.6749283444931899</v>
          </cell>
          <cell r="H284">
            <v>420.176426580059</v>
          </cell>
          <cell r="I284">
            <v>0.91318649568094401</v>
          </cell>
        </row>
        <row r="285">
          <cell r="A285" t="str">
            <v>10274-2.6</v>
          </cell>
          <cell r="B285">
            <v>10274</v>
          </cell>
          <cell r="C285">
            <v>2.6080000000000001</v>
          </cell>
          <cell r="D285">
            <v>4601.0280472100703</v>
          </cell>
          <cell r="E285">
            <v>17.639993082260101</v>
          </cell>
          <cell r="F285">
            <v>1447.6374917911801</v>
          </cell>
          <cell r="G285">
            <v>5.55013250925552</v>
          </cell>
          <cell r="H285">
            <v>524.99106987949904</v>
          </cell>
          <cell r="I285">
            <v>2.0127760026453698</v>
          </cell>
        </row>
        <row r="286">
          <cell r="A286" t="str">
            <v>10274-0</v>
          </cell>
          <cell r="B286">
            <v>10274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</row>
        <row r="287">
          <cell r="A287" t="str">
            <v>10711-6.8</v>
          </cell>
          <cell r="B287">
            <v>10711</v>
          </cell>
          <cell r="C287">
            <v>6.7889999999999997</v>
          </cell>
          <cell r="D287">
            <v>7966.8719303303897</v>
          </cell>
          <cell r="E287">
            <v>11.735103123820901</v>
          </cell>
          <cell r="F287">
            <v>2278.33311004187</v>
          </cell>
          <cell r="G287">
            <v>3.35595629383341</v>
          </cell>
          <cell r="H287">
            <v>799.79943871556895</v>
          </cell>
          <cell r="I287">
            <v>1.17809461150859</v>
          </cell>
        </row>
        <row r="288">
          <cell r="A288" t="str">
            <v>10277-0.9</v>
          </cell>
          <cell r="B288">
            <v>10277</v>
          </cell>
          <cell r="C288">
            <v>0.873</v>
          </cell>
          <cell r="D288">
            <v>751.84281706325396</v>
          </cell>
          <cell r="E288">
            <v>8.6130504874745899</v>
          </cell>
          <cell r="F288">
            <v>124.997725231769</v>
          </cell>
          <cell r="G288">
            <v>1.4319638278197799</v>
          </cell>
          <cell r="H288">
            <v>76.041692658647605</v>
          </cell>
          <cell r="I288">
            <v>0.87112747925189804</v>
          </cell>
        </row>
        <row r="289">
          <cell r="A289" t="str">
            <v>10295-0.3</v>
          </cell>
          <cell r="B289">
            <v>10295</v>
          </cell>
          <cell r="C289">
            <v>0.32600000000000001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</row>
        <row r="290">
          <cell r="A290" t="str">
            <v>10298-1.6</v>
          </cell>
          <cell r="B290">
            <v>10298</v>
          </cell>
          <cell r="C290">
            <v>1.554</v>
          </cell>
          <cell r="D290">
            <v>474.374429566174</v>
          </cell>
          <cell r="E290">
            <v>3.0524378706425201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1">
          <cell r="A291" t="str">
            <v>10299-0.1</v>
          </cell>
          <cell r="B291">
            <v>10299</v>
          </cell>
          <cell r="C291">
            <v>8.1000000000000003E-2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</row>
        <row r="292">
          <cell r="A292" t="str">
            <v>10304-0</v>
          </cell>
          <cell r="B292">
            <v>10304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</row>
        <row r="293">
          <cell r="A293" t="str">
            <v>10304-5.3</v>
          </cell>
          <cell r="B293">
            <v>10304</v>
          </cell>
          <cell r="C293">
            <v>5.26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</row>
        <row r="294">
          <cell r="A294" t="str">
            <v>10305-5.1</v>
          </cell>
          <cell r="B294">
            <v>10305</v>
          </cell>
          <cell r="C294">
            <v>5.1280000000000001</v>
          </cell>
          <cell r="D294">
            <v>1522.8201703535101</v>
          </cell>
          <cell r="E294">
            <v>2.9694665050657099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5">
          <cell r="A295" t="str">
            <v>10318-15.2</v>
          </cell>
          <cell r="B295">
            <v>10318</v>
          </cell>
          <cell r="C295">
            <v>15.183999999999999</v>
          </cell>
          <cell r="D295">
            <v>12932.001955731101</v>
          </cell>
          <cell r="E295">
            <v>8.5167915429725891</v>
          </cell>
          <cell r="F295">
            <v>6980.7344217694499</v>
          </cell>
          <cell r="G295">
            <v>4.59739026413581</v>
          </cell>
          <cell r="H295">
            <v>4442.0611663645996</v>
          </cell>
          <cell r="I295">
            <v>2.9254642169532499</v>
          </cell>
        </row>
        <row r="296">
          <cell r="A296" t="str">
            <v>10332-42.6</v>
          </cell>
          <cell r="B296">
            <v>10332</v>
          </cell>
          <cell r="C296">
            <v>42.636000000000003</v>
          </cell>
          <cell r="D296">
            <v>129361.175747134</v>
          </cell>
          <cell r="E296">
            <v>30.341152018694501</v>
          </cell>
          <cell r="F296">
            <v>84349.608793627893</v>
          </cell>
          <cell r="G296">
            <v>19.783867055503102</v>
          </cell>
          <cell r="H296">
            <v>60810.685284652202</v>
          </cell>
          <cell r="I296">
            <v>14.262905666451401</v>
          </cell>
        </row>
        <row r="297">
          <cell r="A297" t="str">
            <v>10351-0.3</v>
          </cell>
          <cell r="B297">
            <v>10351</v>
          </cell>
          <cell r="C297">
            <v>0.27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8">
          <cell r="A298" t="str">
            <v>10398-6.4</v>
          </cell>
          <cell r="B298">
            <v>10398</v>
          </cell>
          <cell r="C298">
            <v>6.3520000000000003</v>
          </cell>
          <cell r="D298">
            <v>47700.151594051102</v>
          </cell>
          <cell r="E298">
            <v>75.088904213875594</v>
          </cell>
          <cell r="F298">
            <v>42524.868857561501</v>
          </cell>
          <cell r="G298">
            <v>66.942047302660797</v>
          </cell>
          <cell r="H298">
            <v>38635.659558679399</v>
          </cell>
          <cell r="I298">
            <v>60.819709013323099</v>
          </cell>
        </row>
        <row r="299">
          <cell r="A299" t="str">
            <v>9301-13.8</v>
          </cell>
          <cell r="B299">
            <v>9301</v>
          </cell>
          <cell r="C299">
            <v>13.756</v>
          </cell>
          <cell r="D299">
            <v>7024.2412975478401</v>
          </cell>
          <cell r="E299">
            <v>5.1061680970145904</v>
          </cell>
          <cell r="F299">
            <v>3365.30503097572</v>
          </cell>
          <cell r="G299">
            <v>2.4463586112694902</v>
          </cell>
          <cell r="H299">
            <v>2090.0034498892101</v>
          </cell>
          <cell r="I299">
            <v>1.5192970295881301</v>
          </cell>
        </row>
        <row r="300">
          <cell r="A300" t="str">
            <v>9318-14</v>
          </cell>
          <cell r="B300">
            <v>9318</v>
          </cell>
          <cell r="C300">
            <v>14.023</v>
          </cell>
          <cell r="D300">
            <v>8417.22678871672</v>
          </cell>
          <cell r="E300">
            <v>6.0025285648215299</v>
          </cell>
          <cell r="F300">
            <v>4431.9109855609904</v>
          </cell>
          <cell r="G300">
            <v>3.1605032103016399</v>
          </cell>
          <cell r="H300">
            <v>2737.5637932139998</v>
          </cell>
          <cell r="I300">
            <v>1.9522231346808501</v>
          </cell>
        </row>
        <row r="301">
          <cell r="A301" t="str">
            <v>9356-7</v>
          </cell>
          <cell r="B301">
            <v>9356</v>
          </cell>
          <cell r="C301">
            <v>6.9820000000000002</v>
          </cell>
          <cell r="D301">
            <v>3861.7891480068502</v>
          </cell>
          <cell r="E301">
            <v>5.5311519232846802</v>
          </cell>
          <cell r="F301">
            <v>286.93335589420099</v>
          </cell>
          <cell r="G301">
            <v>0.41096805715761597</v>
          </cell>
          <cell r="H301">
            <v>50.708929617889197</v>
          </cell>
          <cell r="I301">
            <v>7.2629235526351005E-2</v>
          </cell>
        </row>
        <row r="302">
          <cell r="A302" t="str">
            <v>9406-2.8</v>
          </cell>
          <cell r="B302">
            <v>9406</v>
          </cell>
          <cell r="C302">
            <v>2.762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</row>
        <row r="303">
          <cell r="A303" t="str">
            <v>9419-13</v>
          </cell>
          <cell r="B303">
            <v>9419</v>
          </cell>
          <cell r="C303">
            <v>12.974</v>
          </cell>
          <cell r="D303">
            <v>16442.315236624901</v>
          </cell>
          <cell r="E303">
            <v>12.673506703759699</v>
          </cell>
          <cell r="F303">
            <v>10329.818871237199</v>
          </cell>
          <cell r="G303">
            <v>7.9620799643615801</v>
          </cell>
          <cell r="H303">
            <v>8125.9358058142998</v>
          </cell>
          <cell r="I303">
            <v>6.26335771010603</v>
          </cell>
        </row>
        <row r="304">
          <cell r="A304" t="str">
            <v>10433-193.2</v>
          </cell>
          <cell r="B304">
            <v>10433</v>
          </cell>
          <cell r="C304">
            <v>193.227</v>
          </cell>
          <cell r="D304">
            <v>311229.074040593</v>
          </cell>
          <cell r="E304">
            <v>16.1068904725695</v>
          </cell>
          <cell r="F304">
            <v>168510.06817461</v>
          </cell>
          <cell r="G304">
            <v>8.7208215362927994</v>
          </cell>
          <cell r="H304">
            <v>113503.233450082</v>
          </cell>
          <cell r="I304">
            <v>5.8740789404029599</v>
          </cell>
        </row>
        <row r="305">
          <cell r="A305" t="str">
            <v>10476-0.9</v>
          </cell>
          <cell r="B305">
            <v>10476</v>
          </cell>
          <cell r="C305">
            <v>0.89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</row>
        <row r="306">
          <cell r="A306" t="str">
            <v>10143-57.1</v>
          </cell>
          <cell r="B306">
            <v>10143</v>
          </cell>
          <cell r="C306">
            <v>57.136000000000003</v>
          </cell>
          <cell r="D306">
            <v>36087.002015766899</v>
          </cell>
          <cell r="E306">
            <v>6.3159953095896597</v>
          </cell>
          <cell r="F306">
            <v>21470.870110856202</v>
          </cell>
          <cell r="G306">
            <v>3.7578603745948902</v>
          </cell>
          <cell r="H306">
            <v>15607.7652540287</v>
          </cell>
          <cell r="I306">
            <v>2.7316919287047399</v>
          </cell>
        </row>
        <row r="307">
          <cell r="A307" t="str">
            <v>9111-3.1</v>
          </cell>
          <cell r="B307">
            <v>9111</v>
          </cell>
          <cell r="C307">
            <v>3.1120000000000001</v>
          </cell>
          <cell r="D307">
            <v>1447.62080784456</v>
          </cell>
          <cell r="E307">
            <v>4.6516493575259004</v>
          </cell>
          <cell r="F307">
            <v>252.30818292371899</v>
          </cell>
          <cell r="G307">
            <v>0.81074352526277704</v>
          </cell>
          <cell r="H307">
            <v>110.28866677412501</v>
          </cell>
          <cell r="I307">
            <v>0.35439129028969901</v>
          </cell>
        </row>
        <row r="308">
          <cell r="A308" t="str">
            <v>9180-29</v>
          </cell>
          <cell r="B308">
            <v>9180</v>
          </cell>
          <cell r="C308">
            <v>29.047000000000001</v>
          </cell>
          <cell r="D308">
            <v>33236.922772010003</v>
          </cell>
          <cell r="E308">
            <v>11.442526050868</v>
          </cell>
          <cell r="F308">
            <v>18721.926039043799</v>
          </cell>
          <cell r="G308">
            <v>6.4454260069043103</v>
          </cell>
          <cell r="H308">
            <v>15068.502854523</v>
          </cell>
          <cell r="I308">
            <v>5.1876564398934697</v>
          </cell>
        </row>
        <row r="309">
          <cell r="A309" t="str">
            <v>9521-1.4</v>
          </cell>
          <cell r="B309">
            <v>9521</v>
          </cell>
          <cell r="C309">
            <v>1.3520000000000001</v>
          </cell>
          <cell r="D309">
            <v>822.18840994228901</v>
          </cell>
          <cell r="E309">
            <v>6.0790953734580304</v>
          </cell>
          <cell r="F309">
            <v>435.46776534736199</v>
          </cell>
          <cell r="G309">
            <v>3.2197608791384802</v>
          </cell>
          <cell r="H309">
            <v>241.99718263667799</v>
          </cell>
          <cell r="I309">
            <v>1.7892783887087</v>
          </cell>
        </row>
        <row r="310">
          <cell r="A310" t="str">
            <v>9581-1.5</v>
          </cell>
          <cell r="B310">
            <v>9581</v>
          </cell>
          <cell r="C310">
            <v>1.464</v>
          </cell>
          <cell r="D310">
            <v>193.29582335078101</v>
          </cell>
          <cell r="E310">
            <v>1.3206630049541801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</row>
        <row r="311">
          <cell r="A311" t="str">
            <v>9611-0.6</v>
          </cell>
          <cell r="B311">
            <v>9611</v>
          </cell>
          <cell r="C311">
            <v>0.64900000000000002</v>
          </cell>
          <cell r="D311">
            <v>4.3404538557369898</v>
          </cell>
          <cell r="E311">
            <v>6.6861260263900005E-2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</row>
        <row r="312">
          <cell r="A312" t="str">
            <v>10489-31.9</v>
          </cell>
          <cell r="B312">
            <v>10489</v>
          </cell>
          <cell r="C312">
            <v>31.92</v>
          </cell>
          <cell r="D312">
            <v>28638.501074020402</v>
          </cell>
          <cell r="E312">
            <v>8.9719850646987798</v>
          </cell>
          <cell r="F312">
            <v>10990.295274757</v>
          </cell>
          <cell r="G312">
            <v>3.4430840080243899</v>
          </cell>
          <cell r="H312">
            <v>7277.5519752881701</v>
          </cell>
          <cell r="I312">
            <v>2.2799408202647302</v>
          </cell>
        </row>
        <row r="313">
          <cell r="A313" t="str">
            <v>10536-62.3</v>
          </cell>
          <cell r="B313">
            <v>10536</v>
          </cell>
          <cell r="C313">
            <v>62.293999999999997</v>
          </cell>
          <cell r="D313">
            <v>43020.511794466598</v>
          </cell>
          <cell r="E313">
            <v>6.9060203087326402</v>
          </cell>
          <cell r="F313">
            <v>12468.0076296549</v>
          </cell>
          <cell r="G313">
            <v>2.0014711659219602</v>
          </cell>
          <cell r="H313">
            <v>5908.7337493621098</v>
          </cell>
          <cell r="I313">
            <v>0.94852045152185505</v>
          </cell>
        </row>
        <row r="314">
          <cell r="A314" t="str">
            <v>10536-14.8</v>
          </cell>
          <cell r="B314">
            <v>10536</v>
          </cell>
          <cell r="C314">
            <v>14.769</v>
          </cell>
          <cell r="D314">
            <v>4526.5871723556402</v>
          </cell>
          <cell r="E314">
            <v>3.0649744435858701</v>
          </cell>
          <cell r="F314">
            <v>804.33839409844495</v>
          </cell>
          <cell r="G314">
            <v>0.54462148370020402</v>
          </cell>
          <cell r="H314">
            <v>421.62082818053898</v>
          </cell>
          <cell r="I314">
            <v>0.28548153698415801</v>
          </cell>
        </row>
        <row r="315">
          <cell r="A315" t="str">
            <v>10487-11.3</v>
          </cell>
          <cell r="B315">
            <v>10487</v>
          </cell>
          <cell r="C315">
            <v>11.25</v>
          </cell>
          <cell r="D315">
            <v>14414.1795912374</v>
          </cell>
          <cell r="E315">
            <v>12.81231017432</v>
          </cell>
          <cell r="F315">
            <v>4271.5310549759597</v>
          </cell>
          <cell r="G315">
            <v>3.79682939630242</v>
          </cell>
          <cell r="H315">
            <v>2808.5344226327102</v>
          </cell>
          <cell r="I315">
            <v>2.4964177760002602</v>
          </cell>
        </row>
        <row r="316">
          <cell r="A316" t="str">
            <v>10491-94.7</v>
          </cell>
          <cell r="B316">
            <v>10491</v>
          </cell>
          <cell r="C316">
            <v>94.674999999999997</v>
          </cell>
          <cell r="D316">
            <v>112285.967064078</v>
          </cell>
          <cell r="E316">
            <v>11.860185782664299</v>
          </cell>
          <cell r="F316">
            <v>75421.323405041694</v>
          </cell>
          <cell r="G316">
            <v>7.9663641944476602</v>
          </cell>
          <cell r="H316">
            <v>59434.020650799699</v>
          </cell>
          <cell r="I316">
            <v>6.2777081158051304</v>
          </cell>
        </row>
        <row r="317">
          <cell r="A317" t="str">
            <v>10498-216.4</v>
          </cell>
          <cell r="B317">
            <v>10498</v>
          </cell>
          <cell r="C317">
            <v>216.40100000000001</v>
          </cell>
          <cell r="D317">
            <v>259565.395800044</v>
          </cell>
          <cell r="E317">
            <v>11.994625274953499</v>
          </cell>
          <cell r="F317">
            <v>99081.118086923001</v>
          </cell>
          <cell r="G317">
            <v>4.5785798203685601</v>
          </cell>
          <cell r="H317">
            <v>59882.983408999396</v>
          </cell>
          <cell r="I317">
            <v>2.7672176567423699</v>
          </cell>
        </row>
        <row r="318">
          <cell r="A318" t="str">
            <v>10498-114.2</v>
          </cell>
          <cell r="B318">
            <v>10498</v>
          </cell>
          <cell r="C318">
            <v>114.182</v>
          </cell>
          <cell r="D318">
            <v>170125.44282438699</v>
          </cell>
          <cell r="E318">
            <v>14.899442241972199</v>
          </cell>
          <cell r="F318">
            <v>63647.215672099002</v>
          </cell>
          <cell r="G318">
            <v>5.5741692601951902</v>
          </cell>
          <cell r="H318">
            <v>33589.3437913327</v>
          </cell>
          <cell r="I318">
            <v>2.9417262900606702</v>
          </cell>
        </row>
        <row r="319">
          <cell r="A319" t="str">
            <v>10498-113.4</v>
          </cell>
          <cell r="B319">
            <v>10498</v>
          </cell>
          <cell r="C319">
            <v>113.399</v>
          </cell>
          <cell r="D319">
            <v>182948.55869239301</v>
          </cell>
          <cell r="E319">
            <v>16.133105974344499</v>
          </cell>
          <cell r="F319">
            <v>56371.715147429197</v>
          </cell>
          <cell r="G319">
            <v>4.9710741693143099</v>
          </cell>
          <cell r="H319">
            <v>25815.962973039801</v>
          </cell>
          <cell r="I319">
            <v>2.2765506842504699</v>
          </cell>
        </row>
        <row r="320">
          <cell r="A320" t="str">
            <v>10498-49.2</v>
          </cell>
          <cell r="B320">
            <v>10498</v>
          </cell>
          <cell r="C320">
            <v>49.183</v>
          </cell>
          <cell r="D320">
            <v>95201.051952676993</v>
          </cell>
          <cell r="E320">
            <v>19.356498632390402</v>
          </cell>
          <cell r="F320">
            <v>42318.953728187</v>
          </cell>
          <cell r="G320">
            <v>8.6043877999481904</v>
          </cell>
          <cell r="H320">
            <v>25826.574197498001</v>
          </cell>
          <cell r="I320">
            <v>5.2511189517285999</v>
          </cell>
        </row>
        <row r="321">
          <cell r="A321" t="str">
            <v>10498-4.5</v>
          </cell>
          <cell r="B321">
            <v>10498</v>
          </cell>
          <cell r="C321">
            <v>4.4640000000000004</v>
          </cell>
          <cell r="D321">
            <v>4880.5506829242704</v>
          </cell>
          <cell r="E321">
            <v>10.934245440808301</v>
          </cell>
          <cell r="F321">
            <v>184.13271561844101</v>
          </cell>
          <cell r="G321">
            <v>0.41252564250562401</v>
          </cell>
          <cell r="H321">
            <v>116.083667311875</v>
          </cell>
          <cell r="I321">
            <v>0.26007051099747402</v>
          </cell>
        </row>
        <row r="322">
          <cell r="A322" t="str">
            <v>10501-1.5</v>
          </cell>
          <cell r="B322">
            <v>10501</v>
          </cell>
          <cell r="C322">
            <v>1.4770000000000001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</row>
        <row r="323">
          <cell r="A323" t="str">
            <v>10504-1.6</v>
          </cell>
          <cell r="B323">
            <v>10504</v>
          </cell>
          <cell r="C323">
            <v>1.571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</row>
        <row r="324">
          <cell r="A324" t="str">
            <v>10508-1.9</v>
          </cell>
          <cell r="B324">
            <v>10508</v>
          </cell>
          <cell r="C324">
            <v>1.865</v>
          </cell>
          <cell r="D324">
            <v>2884.0689438377399</v>
          </cell>
          <cell r="E324">
            <v>15.4635198799453</v>
          </cell>
          <cell r="F324">
            <v>1428.2585391243099</v>
          </cell>
          <cell r="G324">
            <v>7.6578974856480304</v>
          </cell>
          <cell r="H324">
            <v>1253.91016475886</v>
          </cell>
          <cell r="I324">
            <v>6.7230933580293701</v>
          </cell>
        </row>
        <row r="325">
          <cell r="A325" t="str">
            <v>10513-1</v>
          </cell>
          <cell r="B325">
            <v>10513</v>
          </cell>
          <cell r="C325">
            <v>0.97199999999999998</v>
          </cell>
          <cell r="D325">
            <v>1520.88306148932</v>
          </cell>
          <cell r="E325">
            <v>15.6500689834737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</row>
        <row r="326">
          <cell r="A326" t="str">
            <v>10649-2.3</v>
          </cell>
          <cell r="B326">
            <v>10649</v>
          </cell>
          <cell r="C326">
            <v>2.3210000000000002</v>
          </cell>
          <cell r="D326">
            <v>4341.9401608338503</v>
          </cell>
          <cell r="E326">
            <v>18.7111888026201</v>
          </cell>
          <cell r="F326">
            <v>1885.21086121807</v>
          </cell>
          <cell r="G326">
            <v>8.1241415243795405</v>
          </cell>
          <cell r="H326">
            <v>717.48242316424796</v>
          </cell>
          <cell r="I326">
            <v>3.0919240213134098</v>
          </cell>
        </row>
        <row r="327">
          <cell r="A327" t="str">
            <v>10642-3.1</v>
          </cell>
          <cell r="B327">
            <v>10642</v>
          </cell>
          <cell r="C327">
            <v>3.117</v>
          </cell>
          <cell r="D327">
            <v>6935.08305349286</v>
          </cell>
          <cell r="E327">
            <v>22.250146546035499</v>
          </cell>
          <cell r="F327">
            <v>1819.9815506985401</v>
          </cell>
          <cell r="G327">
            <v>5.8391306782877503</v>
          </cell>
          <cell r="H327">
            <v>413.71102963486902</v>
          </cell>
          <cell r="I327">
            <v>1.3273281611892001</v>
          </cell>
        </row>
        <row r="328">
          <cell r="A328" t="str">
            <v>10519-34.3</v>
          </cell>
          <cell r="B328">
            <v>10519</v>
          </cell>
          <cell r="C328">
            <v>34.305999999999997</v>
          </cell>
          <cell r="D328">
            <v>20395.587181253901</v>
          </cell>
          <cell r="E328">
            <v>5.9451178994577996</v>
          </cell>
          <cell r="F328">
            <v>1562.89738373351</v>
          </cell>
          <cell r="G328">
            <v>0.45556958613037701</v>
          </cell>
          <cell r="H328">
            <v>654.41818947064496</v>
          </cell>
          <cell r="I328">
            <v>0.190756620899281</v>
          </cell>
        </row>
        <row r="329">
          <cell r="A329" t="str">
            <v>10522-60.9</v>
          </cell>
          <cell r="B329">
            <v>10522</v>
          </cell>
          <cell r="C329">
            <v>60.92</v>
          </cell>
          <cell r="D329">
            <v>69134.407689583299</v>
          </cell>
          <cell r="E329">
            <v>11.3483974896004</v>
          </cell>
          <cell r="F329">
            <v>19792.3058612885</v>
          </cell>
          <cell r="G329">
            <v>3.2489025603309498</v>
          </cell>
          <cell r="H329">
            <v>9101.0685680322695</v>
          </cell>
          <cell r="I329">
            <v>1.49393836067682</v>
          </cell>
        </row>
        <row r="330">
          <cell r="A330" t="str">
            <v>10522-16.8</v>
          </cell>
          <cell r="B330">
            <v>10522</v>
          </cell>
          <cell r="C330">
            <v>16.783999999999999</v>
          </cell>
          <cell r="D330">
            <v>9791.1182111624403</v>
          </cell>
          <cell r="E330">
            <v>5.8334702969567802</v>
          </cell>
          <cell r="F330">
            <v>3791.54110139149</v>
          </cell>
          <cell r="G330">
            <v>2.2589700091091101</v>
          </cell>
          <cell r="H330">
            <v>3431.2621056591001</v>
          </cell>
          <cell r="I330">
            <v>2.0443186511236502</v>
          </cell>
        </row>
        <row r="331">
          <cell r="A331" t="str">
            <v>10567-3.2</v>
          </cell>
          <cell r="B331">
            <v>10567</v>
          </cell>
          <cell r="C331">
            <v>3.157</v>
          </cell>
          <cell r="D331">
            <v>6316.3521264167503</v>
          </cell>
          <cell r="E331">
            <v>20.0055206332826</v>
          </cell>
          <cell r="F331">
            <v>2983.3666837248602</v>
          </cell>
          <cell r="G331">
            <v>9.4490938049972293</v>
          </cell>
          <cell r="H331">
            <v>1966.6648937130201</v>
          </cell>
          <cell r="I331">
            <v>6.2289363104663202</v>
          </cell>
        </row>
        <row r="332">
          <cell r="A332" t="str">
            <v>9633-11</v>
          </cell>
          <cell r="B332">
            <v>9633</v>
          </cell>
          <cell r="C332">
            <v>11.042</v>
          </cell>
          <cell r="D332">
            <v>16769.773870165202</v>
          </cell>
          <cell r="E332">
            <v>15.186898054786401</v>
          </cell>
          <cell r="F332">
            <v>9103.8882045052796</v>
          </cell>
          <cell r="G332">
            <v>8.2445847591284291</v>
          </cell>
          <cell r="H332">
            <v>6242.4547935672499</v>
          </cell>
          <cell r="I332">
            <v>5.6532380994225404</v>
          </cell>
        </row>
        <row r="333">
          <cell r="A333" t="str">
            <v>9639-1.3</v>
          </cell>
          <cell r="B333">
            <v>9639</v>
          </cell>
          <cell r="C333">
            <v>1.3049999999999999</v>
          </cell>
          <cell r="D333">
            <v>2334.7881159073099</v>
          </cell>
          <cell r="E333">
            <v>17.886202506427601</v>
          </cell>
          <cell r="F333">
            <v>447.901191572404</v>
          </cell>
          <cell r="G333">
            <v>3.4312541513948198</v>
          </cell>
          <cell r="H333">
            <v>0</v>
          </cell>
          <cell r="I333">
            <v>0</v>
          </cell>
        </row>
        <row r="334">
          <cell r="A334" t="str">
            <v>9714-1.9</v>
          </cell>
          <cell r="B334">
            <v>9714</v>
          </cell>
          <cell r="C334">
            <v>1.917</v>
          </cell>
          <cell r="D334">
            <v>79.553701741766403</v>
          </cell>
          <cell r="E334">
            <v>0.415008084240925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</row>
        <row r="335">
          <cell r="A335" t="str">
            <v>9719-4.2</v>
          </cell>
          <cell r="B335">
            <v>9719</v>
          </cell>
          <cell r="C335">
            <v>4.1820000000000004</v>
          </cell>
          <cell r="D335">
            <v>2549.96367938718</v>
          </cell>
          <cell r="E335">
            <v>6.0971830423828397</v>
          </cell>
          <cell r="F335">
            <v>1478.35763962639</v>
          </cell>
          <cell r="G335">
            <v>3.5348805960535898</v>
          </cell>
          <cell r="H335">
            <v>1028.6974438602599</v>
          </cell>
          <cell r="I335">
            <v>2.4597042934959399</v>
          </cell>
        </row>
        <row r="336">
          <cell r="A336" t="str">
            <v>9895-10.5</v>
          </cell>
          <cell r="B336">
            <v>9895</v>
          </cell>
          <cell r="C336">
            <v>10.462</v>
          </cell>
          <cell r="D336">
            <v>5196.2235374506399</v>
          </cell>
          <cell r="E336">
            <v>4.9668110420074498</v>
          </cell>
          <cell r="F336">
            <v>2269.8276162376701</v>
          </cell>
          <cell r="G336">
            <v>2.1696150649657802</v>
          </cell>
          <cell r="H336">
            <v>1143.83058397542</v>
          </cell>
          <cell r="I336">
            <v>1.0933306340131399</v>
          </cell>
        </row>
        <row r="337">
          <cell r="A337" t="str">
            <v>10053-60.5</v>
          </cell>
          <cell r="B337">
            <v>10053</v>
          </cell>
          <cell r="C337">
            <v>60.543999999999997</v>
          </cell>
          <cell r="D337">
            <v>34766.489195538197</v>
          </cell>
          <cell r="E337">
            <v>5.7423982531891102</v>
          </cell>
          <cell r="F337">
            <v>9488.4649815464309</v>
          </cell>
          <cell r="G337">
            <v>1.56721446416484</v>
          </cell>
          <cell r="H337">
            <v>5511.7908847071603</v>
          </cell>
          <cell r="I337">
            <v>0.91038523246540404</v>
          </cell>
        </row>
        <row r="338">
          <cell r="A338" t="str">
            <v>10612-29.3</v>
          </cell>
          <cell r="B338">
            <v>10612</v>
          </cell>
          <cell r="C338">
            <v>29.327999999999999</v>
          </cell>
          <cell r="D338">
            <v>8576.1199447947092</v>
          </cell>
          <cell r="E338">
            <v>2.9242179874844498</v>
          </cell>
          <cell r="F338">
            <v>0.53844110547106505</v>
          </cell>
          <cell r="G338">
            <v>1.83593417064E-4</v>
          </cell>
          <cell r="H338">
            <v>0</v>
          </cell>
          <cell r="I338">
            <v>0</v>
          </cell>
        </row>
        <row r="339">
          <cell r="A339" t="str">
            <v>10486-1.5</v>
          </cell>
          <cell r="B339">
            <v>10486</v>
          </cell>
          <cell r="C339">
            <v>1.46</v>
          </cell>
          <cell r="D339">
            <v>333.382897004776</v>
          </cell>
          <cell r="E339">
            <v>2.2836392155310099</v>
          </cell>
          <cell r="F339">
            <v>120.08030654073799</v>
          </cell>
          <cell r="G339">
            <v>0.82253798708062198</v>
          </cell>
          <cell r="H339">
            <v>120.08030654073799</v>
          </cell>
          <cell r="I339">
            <v>0.82253798708062198</v>
          </cell>
        </row>
        <row r="340">
          <cell r="A340" t="str">
            <v>10484-19.2</v>
          </cell>
          <cell r="B340">
            <v>10484</v>
          </cell>
          <cell r="C340">
            <v>19.213000000000001</v>
          </cell>
          <cell r="D340">
            <v>11727.945169733501</v>
          </cell>
          <cell r="E340">
            <v>6.1043286029354897</v>
          </cell>
          <cell r="F340">
            <v>5102.0503264516801</v>
          </cell>
          <cell r="G340">
            <v>2.6555881094797802</v>
          </cell>
          <cell r="H340">
            <v>2814.3888751540499</v>
          </cell>
          <cell r="I340">
            <v>1.4648733654317101</v>
          </cell>
        </row>
        <row r="341">
          <cell r="A341" t="str">
            <v>10483-2.5</v>
          </cell>
          <cell r="B341">
            <v>10483</v>
          </cell>
          <cell r="C341">
            <v>2.484</v>
          </cell>
          <cell r="D341">
            <v>3096.1584758410499</v>
          </cell>
          <cell r="E341">
            <v>12.4668668173935</v>
          </cell>
          <cell r="F341">
            <v>854.74511968988497</v>
          </cell>
          <cell r="G341">
            <v>3.4416822178639501</v>
          </cell>
          <cell r="H341">
            <v>211.47338266323601</v>
          </cell>
          <cell r="I341">
            <v>0.85151019163194097</v>
          </cell>
        </row>
        <row r="342">
          <cell r="A342" t="str">
            <v>10481-20.1</v>
          </cell>
          <cell r="B342">
            <v>10481</v>
          </cell>
          <cell r="C342">
            <v>20.140999999999998</v>
          </cell>
          <cell r="D342">
            <v>33417.498263846101</v>
          </cell>
          <cell r="E342">
            <v>16.591671085007601</v>
          </cell>
          <cell r="F342">
            <v>15866.193673093399</v>
          </cell>
          <cell r="G342">
            <v>7.8775097021489904</v>
          </cell>
          <cell r="H342">
            <v>11316.338195646</v>
          </cell>
          <cell r="I342">
            <v>5.6185223605442101</v>
          </cell>
        </row>
        <row r="343">
          <cell r="A343" t="str">
            <v>10481-3</v>
          </cell>
          <cell r="B343">
            <v>10481</v>
          </cell>
          <cell r="C343">
            <v>3.0129999999999999</v>
          </cell>
          <cell r="D343">
            <v>1142.50690811616</v>
          </cell>
          <cell r="E343">
            <v>3.7924272917041799</v>
          </cell>
          <cell r="F343">
            <v>291.69306531266102</v>
          </cell>
          <cell r="G343">
            <v>0.96824337238940905</v>
          </cell>
          <cell r="H343">
            <v>216.93174938365701</v>
          </cell>
          <cell r="I343">
            <v>0.72008132375867195</v>
          </cell>
        </row>
        <row r="344">
          <cell r="A344" t="str">
            <v>10478-4.8</v>
          </cell>
          <cell r="B344">
            <v>10478</v>
          </cell>
          <cell r="C344">
            <v>4.766</v>
          </cell>
          <cell r="D344">
            <v>18409.076438228101</v>
          </cell>
          <cell r="E344">
            <v>38.625715032516901</v>
          </cell>
          <cell r="F344">
            <v>781.71386530156406</v>
          </cell>
          <cell r="G344">
            <v>1.6401831509268101</v>
          </cell>
          <cell r="H344">
            <v>172.50872751302001</v>
          </cell>
          <cell r="I344">
            <v>0.36195585215253701</v>
          </cell>
        </row>
        <row r="345">
          <cell r="A345" t="str">
            <v>10470-1.2</v>
          </cell>
          <cell r="B345">
            <v>10470</v>
          </cell>
          <cell r="C345">
            <v>1.1499999999999999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</row>
        <row r="346">
          <cell r="A346" t="str">
            <v>10365-4.5</v>
          </cell>
          <cell r="B346">
            <v>10365</v>
          </cell>
          <cell r="C346">
            <v>4.4870000000000001</v>
          </cell>
          <cell r="D346">
            <v>140.861327335092</v>
          </cell>
          <cell r="E346">
            <v>0.31392892955429402</v>
          </cell>
          <cell r="F346">
            <v>28.069471340742801</v>
          </cell>
          <cell r="G346">
            <v>6.2556694998279996E-2</v>
          </cell>
          <cell r="H346">
            <v>0</v>
          </cell>
          <cell r="I346">
            <v>0</v>
          </cell>
        </row>
        <row r="347">
          <cell r="A347" t="str">
            <v>10253-2.4</v>
          </cell>
          <cell r="B347">
            <v>10253</v>
          </cell>
          <cell r="C347">
            <v>2.355</v>
          </cell>
          <cell r="D347">
            <v>10554.362653178699</v>
          </cell>
          <cell r="E347">
            <v>44.812505625233896</v>
          </cell>
          <cell r="F347">
            <v>918.81078740919395</v>
          </cell>
          <cell r="G347">
            <v>3.9011558473310002</v>
          </cell>
          <cell r="H347">
            <v>255.75574277809699</v>
          </cell>
          <cell r="I347">
            <v>1.08590694090633</v>
          </cell>
        </row>
        <row r="348">
          <cell r="A348" t="str">
            <v>10253-0</v>
          </cell>
          <cell r="B348">
            <v>10253</v>
          </cell>
          <cell r="C348">
            <v>0</v>
          </cell>
          <cell r="D348">
            <v>0.17267101410447999</v>
          </cell>
          <cell r="E348">
            <v>17.439830378991601</v>
          </cell>
          <cell r="F348">
            <v>2.3196422262E-5</v>
          </cell>
          <cell r="G348">
            <v>2.3428464340049999E-3</v>
          </cell>
          <cell r="H348">
            <v>0</v>
          </cell>
          <cell r="I348">
            <v>0</v>
          </cell>
        </row>
        <row r="349">
          <cell r="A349" t="str">
            <v>10241-6.1</v>
          </cell>
          <cell r="B349">
            <v>10241</v>
          </cell>
          <cell r="C349">
            <v>6.077</v>
          </cell>
          <cell r="D349">
            <v>5669.3251520629201</v>
          </cell>
          <cell r="E349">
            <v>9.3296900601825907</v>
          </cell>
          <cell r="F349">
            <v>592.41817727417197</v>
          </cell>
          <cell r="G349">
            <v>0.974909329018669</v>
          </cell>
          <cell r="H349">
            <v>0</v>
          </cell>
          <cell r="I349">
            <v>0</v>
          </cell>
        </row>
        <row r="350">
          <cell r="A350" t="str">
            <v>10240-0.9</v>
          </cell>
          <cell r="B350">
            <v>10240</v>
          </cell>
          <cell r="C350">
            <v>0.88600000000000001</v>
          </cell>
          <cell r="D350">
            <v>1990.6151837953601</v>
          </cell>
          <cell r="E350">
            <v>22.4707847443049</v>
          </cell>
          <cell r="F350">
            <v>1370.1017839419201</v>
          </cell>
          <cell r="G350">
            <v>15.4662048774527</v>
          </cell>
          <cell r="H350">
            <v>979.43450151596699</v>
          </cell>
          <cell r="I350">
            <v>11.0562111822881</v>
          </cell>
        </row>
        <row r="351">
          <cell r="A351" t="str">
            <v>10240-0</v>
          </cell>
          <cell r="B351">
            <v>10240</v>
          </cell>
          <cell r="C351">
            <v>2.3E-2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</row>
        <row r="352">
          <cell r="A352" t="str">
            <v>10219-5.5</v>
          </cell>
          <cell r="B352">
            <v>10219</v>
          </cell>
          <cell r="C352">
            <v>5.4790000000000001</v>
          </cell>
          <cell r="D352">
            <v>823.39707046799595</v>
          </cell>
          <cell r="E352">
            <v>1.50280185559886</v>
          </cell>
          <cell r="F352">
            <v>108.071091747289</v>
          </cell>
          <cell r="G352">
            <v>0.197243156478701</v>
          </cell>
          <cell r="H352">
            <v>100.06582564377401</v>
          </cell>
          <cell r="I352">
            <v>0.18263255220719399</v>
          </cell>
        </row>
        <row r="353">
          <cell r="A353" t="str">
            <v>10207-3</v>
          </cell>
          <cell r="B353">
            <v>10207</v>
          </cell>
          <cell r="C353">
            <v>2.9590000000000001</v>
          </cell>
          <cell r="D353">
            <v>12212.3150499972</v>
          </cell>
          <cell r="E353">
            <v>41.268245961549198</v>
          </cell>
          <cell r="F353">
            <v>6068.9439931447796</v>
          </cell>
          <cell r="G353">
            <v>20.5083698226425</v>
          </cell>
          <cell r="H353">
            <v>4538.6689038711602</v>
          </cell>
          <cell r="I353">
            <v>15.3372152533055</v>
          </cell>
        </row>
        <row r="354">
          <cell r="A354" t="str">
            <v>10206-98</v>
          </cell>
          <cell r="B354">
            <v>10206</v>
          </cell>
          <cell r="C354">
            <v>97.971999999999994</v>
          </cell>
          <cell r="D354">
            <v>72281.115402664494</v>
          </cell>
          <cell r="E354">
            <v>7.3777616735295402</v>
          </cell>
          <cell r="F354">
            <v>23440.196989850399</v>
          </cell>
          <cell r="G354">
            <v>2.3925500596982401</v>
          </cell>
          <cell r="H354">
            <v>15973.741642560801</v>
          </cell>
          <cell r="I354">
            <v>1.63044604689379</v>
          </cell>
        </row>
        <row r="355">
          <cell r="A355" t="str">
            <v>10135-11.6</v>
          </cell>
          <cell r="B355">
            <v>10135</v>
          </cell>
          <cell r="C355">
            <v>11.579000000000001</v>
          </cell>
          <cell r="D355">
            <v>1594.7558436557599</v>
          </cell>
          <cell r="E355">
            <v>1.37722596475139</v>
          </cell>
          <cell r="F355">
            <v>134.33639064769099</v>
          </cell>
          <cell r="G355">
            <v>0.116012470464992</v>
          </cell>
          <cell r="H355">
            <v>0</v>
          </cell>
          <cell r="I355">
            <v>0</v>
          </cell>
        </row>
        <row r="356">
          <cell r="A356" t="str">
            <v>10134-2.7</v>
          </cell>
          <cell r="B356">
            <v>10134</v>
          </cell>
          <cell r="C356">
            <v>2.673</v>
          </cell>
          <cell r="D356">
            <v>3744.29521167956</v>
          </cell>
          <cell r="E356">
            <v>14.009302866185299</v>
          </cell>
          <cell r="F356">
            <v>1227.7379486070499</v>
          </cell>
          <cell r="G356">
            <v>4.5935888571751198</v>
          </cell>
          <cell r="H356">
            <v>257.11395783837298</v>
          </cell>
          <cell r="I356">
            <v>0.96199340672864997</v>
          </cell>
        </row>
        <row r="357">
          <cell r="A357" t="str">
            <v>10134-1.1</v>
          </cell>
          <cell r="B357">
            <v>10134</v>
          </cell>
          <cell r="C357">
            <v>1.0569999999999999</v>
          </cell>
          <cell r="D357">
            <v>3518.9364584103</v>
          </cell>
          <cell r="E357">
            <v>33.276489515677</v>
          </cell>
          <cell r="F357">
            <v>470.45614316868898</v>
          </cell>
          <cell r="G357">
            <v>4.4488239843952799</v>
          </cell>
          <cell r="H357">
            <v>1.45329492067685</v>
          </cell>
          <cell r="I357">
            <v>1.3742945848172001E-2</v>
          </cell>
        </row>
        <row r="358">
          <cell r="A358" t="str">
            <v>10098-19.1</v>
          </cell>
          <cell r="B358">
            <v>10098</v>
          </cell>
          <cell r="C358">
            <v>19.143999999999998</v>
          </cell>
          <cell r="D358">
            <v>19772.832523205001</v>
          </cell>
          <cell r="E358">
            <v>10.3286835469181</v>
          </cell>
          <cell r="F358">
            <v>481.67851103644301</v>
          </cell>
          <cell r="G358">
            <v>0.25161316194872302</v>
          </cell>
          <cell r="H358">
            <v>0</v>
          </cell>
          <cell r="I358">
            <v>0</v>
          </cell>
        </row>
        <row r="359">
          <cell r="A359" t="str">
            <v>10097-0.1</v>
          </cell>
          <cell r="B359">
            <v>10097</v>
          </cell>
          <cell r="C359">
            <v>0.14899999999999999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</row>
        <row r="360">
          <cell r="A360" t="str">
            <v>10081-3.6</v>
          </cell>
          <cell r="B360">
            <v>10081</v>
          </cell>
          <cell r="C360">
            <v>3.6179999999999999</v>
          </cell>
          <cell r="D360">
            <v>577.16246207956999</v>
          </cell>
          <cell r="E360">
            <v>1.5951728178115501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</row>
        <row r="361">
          <cell r="A361" t="str">
            <v>10117-57.4</v>
          </cell>
          <cell r="B361">
            <v>10117</v>
          </cell>
          <cell r="C361">
            <v>57.414999999999999</v>
          </cell>
          <cell r="D361">
            <v>24677.6220057586</v>
          </cell>
          <cell r="E361">
            <v>4.2980817045512003</v>
          </cell>
          <cell r="F361">
            <v>8149.5183336172604</v>
          </cell>
          <cell r="G361">
            <v>1.4193950957856101</v>
          </cell>
          <cell r="H361">
            <v>3789.1928523655201</v>
          </cell>
          <cell r="I361">
            <v>0.65996069110581301</v>
          </cell>
        </row>
        <row r="362">
          <cell r="A362" t="str">
            <v>10117-8.4</v>
          </cell>
          <cell r="B362">
            <v>10117</v>
          </cell>
          <cell r="C362">
            <v>8.4149999999999991</v>
          </cell>
          <cell r="D362">
            <v>3599.0331040409401</v>
          </cell>
          <cell r="E362">
            <v>4.2770857395317003</v>
          </cell>
          <cell r="F362">
            <v>1616.8283532519799</v>
          </cell>
          <cell r="G362">
            <v>1.92143647836974</v>
          </cell>
          <cell r="H362">
            <v>834.12299462886699</v>
          </cell>
          <cell r="I362">
            <v>0.99127056134519598</v>
          </cell>
        </row>
        <row r="363">
          <cell r="A363" t="str">
            <v>9754-0.7</v>
          </cell>
          <cell r="B363">
            <v>9754</v>
          </cell>
          <cell r="C363">
            <v>0.71699999999999997</v>
          </cell>
          <cell r="D363">
            <v>1497.67148261595</v>
          </cell>
          <cell r="E363">
            <v>20.8974596938959</v>
          </cell>
          <cell r="F363">
            <v>939.00859598789202</v>
          </cell>
          <cell r="G363">
            <v>13.1022687649789</v>
          </cell>
          <cell r="H363">
            <v>695.252439440231</v>
          </cell>
          <cell r="I363">
            <v>9.7010659540017894</v>
          </cell>
        </row>
        <row r="364">
          <cell r="A364" t="str">
            <v>10255-16.3</v>
          </cell>
          <cell r="B364">
            <v>10255</v>
          </cell>
          <cell r="C364">
            <v>16.341999999999999</v>
          </cell>
          <cell r="D364">
            <v>5954.4618383964898</v>
          </cell>
          <cell r="E364">
            <v>3.6435724686889199</v>
          </cell>
          <cell r="F364">
            <v>2105.10256371682</v>
          </cell>
          <cell r="G364">
            <v>1.2881254348572</v>
          </cell>
          <cell r="H364">
            <v>1498.7787282417501</v>
          </cell>
          <cell r="I364">
            <v>0.91711208486791695</v>
          </cell>
        </row>
        <row r="365">
          <cell r="A365" t="str">
            <v>8737-0.6</v>
          </cell>
          <cell r="B365">
            <v>8737</v>
          </cell>
          <cell r="C365">
            <v>0.623</v>
          </cell>
          <cell r="D365">
            <v>1219.52697087924</v>
          </cell>
          <cell r="E365">
            <v>19.561981913802899</v>
          </cell>
          <cell r="F365">
            <v>378.06538979275501</v>
          </cell>
          <cell r="G365">
            <v>6.0644073431427401</v>
          </cell>
          <cell r="H365">
            <v>346.04396842003899</v>
          </cell>
          <cell r="I365">
            <v>5.5507635446003398</v>
          </cell>
        </row>
        <row r="366">
          <cell r="A366" t="str">
            <v>9355-12.9</v>
          </cell>
          <cell r="B366">
            <v>9355</v>
          </cell>
          <cell r="C366">
            <v>12.89</v>
          </cell>
          <cell r="D366">
            <v>6304.3927159373197</v>
          </cell>
          <cell r="E366">
            <v>4.8909088597341901</v>
          </cell>
          <cell r="F366">
            <v>657.985593810095</v>
          </cell>
          <cell r="G366">
            <v>0.51046115230224698</v>
          </cell>
          <cell r="H366">
            <v>331.545876682357</v>
          </cell>
          <cell r="I366">
            <v>0.257211239644831</v>
          </cell>
        </row>
        <row r="367">
          <cell r="A367" t="str">
            <v>12179-3.8</v>
          </cell>
          <cell r="B367">
            <v>12179</v>
          </cell>
          <cell r="C367">
            <v>3.8340000000000001</v>
          </cell>
          <cell r="D367">
            <v>737.68600992867403</v>
          </cell>
          <cell r="E367">
            <v>1.92384397760948</v>
          </cell>
          <cell r="F367">
            <v>324.49202997215599</v>
          </cell>
          <cell r="G367">
            <v>0.84625711921060898</v>
          </cell>
          <cell r="H367">
            <v>67.063102355925295</v>
          </cell>
          <cell r="I367">
            <v>0.17489683124088301</v>
          </cell>
        </row>
        <row r="368">
          <cell r="A368" t="str">
            <v>12180-1.6</v>
          </cell>
          <cell r="B368">
            <v>12180</v>
          </cell>
          <cell r="C368">
            <v>1.6140000000000001</v>
          </cell>
          <cell r="D368">
            <v>5711.2669044248096</v>
          </cell>
          <cell r="E368">
            <v>35.396206508310598</v>
          </cell>
          <cell r="F368">
            <v>134.03999304035</v>
          </cell>
          <cell r="G368">
            <v>0.83072763949325601</v>
          </cell>
          <cell r="H368">
            <v>0</v>
          </cell>
          <cell r="I368">
            <v>0</v>
          </cell>
        </row>
        <row r="369">
          <cell r="A369" t="str">
            <v>12181-0.3</v>
          </cell>
          <cell r="B369">
            <v>12181</v>
          </cell>
          <cell r="C369">
            <v>0.30299999999999999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</row>
        <row r="370">
          <cell r="A370" t="str">
            <v>10080-3.6</v>
          </cell>
          <cell r="B370">
            <v>10080</v>
          </cell>
          <cell r="C370">
            <v>3.5920000000000001</v>
          </cell>
          <cell r="D370">
            <v>2584.1937299057699</v>
          </cell>
          <cell r="E370">
            <v>7.19469549067394</v>
          </cell>
          <cell r="F370">
            <v>1013.19735368619</v>
          </cell>
          <cell r="G370">
            <v>2.8208591126001199</v>
          </cell>
          <cell r="H370">
            <v>808.63075168925502</v>
          </cell>
          <cell r="I370">
            <v>2.2513219328223801</v>
          </cell>
        </row>
        <row r="371">
          <cell r="A371" t="str">
            <v>10175-1.3</v>
          </cell>
          <cell r="B371">
            <v>10175</v>
          </cell>
          <cell r="C371">
            <v>1.28</v>
          </cell>
          <cell r="D371">
            <v>213.58906032868899</v>
          </cell>
          <cell r="E371">
            <v>1.6687686487714799</v>
          </cell>
          <cell r="F371">
            <v>23.246738179732301</v>
          </cell>
          <cell r="G371">
            <v>0.18162647375683699</v>
          </cell>
          <cell r="H371">
            <v>15.4473082174372</v>
          </cell>
          <cell r="I371">
            <v>0.12068962530899199</v>
          </cell>
        </row>
        <row r="372">
          <cell r="A372" t="str">
            <v>10251-73.8</v>
          </cell>
          <cell r="B372">
            <v>10251</v>
          </cell>
          <cell r="C372">
            <v>73.751999999999995</v>
          </cell>
          <cell r="D372">
            <v>78572.191604016902</v>
          </cell>
          <cell r="E372">
            <v>10.6535527757705</v>
          </cell>
          <cell r="F372">
            <v>15349.3958259111</v>
          </cell>
          <cell r="G372">
            <v>2.0812146787461701</v>
          </cell>
          <cell r="H372">
            <v>9575.0727892962805</v>
          </cell>
          <cell r="I372">
            <v>1.2982779429993301</v>
          </cell>
        </row>
        <row r="373">
          <cell r="A373" t="str">
            <v>10368-9.3</v>
          </cell>
          <cell r="B373">
            <v>10368</v>
          </cell>
          <cell r="C373">
            <v>9.2509999999999994</v>
          </cell>
          <cell r="D373">
            <v>13833.4381256979</v>
          </cell>
          <cell r="E373">
            <v>14.953120228224799</v>
          </cell>
          <cell r="F373">
            <v>4045.5217666694298</v>
          </cell>
          <cell r="G373">
            <v>4.3729673573001602</v>
          </cell>
          <cell r="H373">
            <v>1462.35742277591</v>
          </cell>
          <cell r="I373">
            <v>1.5807210153189599</v>
          </cell>
        </row>
        <row r="374">
          <cell r="A374" t="str">
            <v>9357-21.2</v>
          </cell>
          <cell r="B374">
            <v>9357</v>
          </cell>
          <cell r="C374">
            <v>21.152999999999999</v>
          </cell>
          <cell r="D374">
            <v>10524.012237855801</v>
          </cell>
          <cell r="E374">
            <v>4.9751426133091297</v>
          </cell>
          <cell r="F374">
            <v>919.45917022202002</v>
          </cell>
          <cell r="G374">
            <v>0.43466696879301903</v>
          </cell>
          <cell r="H374">
            <v>351.331439581437</v>
          </cell>
          <cell r="I374">
            <v>0.16608912807697199</v>
          </cell>
        </row>
        <row r="375">
          <cell r="A375" t="str">
            <v>9425-0.6</v>
          </cell>
          <cell r="B375">
            <v>9425</v>
          </cell>
          <cell r="C375">
            <v>0.624</v>
          </cell>
          <cell r="D375">
            <v>389.71860862467997</v>
          </cell>
          <cell r="E375">
            <v>6.2406570491674103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</row>
        <row r="376">
          <cell r="A376" t="str">
            <v>9612-0.4</v>
          </cell>
          <cell r="B376">
            <v>9612</v>
          </cell>
          <cell r="C376">
            <v>0.42499999999999999</v>
          </cell>
          <cell r="D376">
            <v>80.325703293419707</v>
          </cell>
          <cell r="E376">
            <v>1.89101843139165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</row>
        <row r="377">
          <cell r="A377" t="str">
            <v>10004-13.8</v>
          </cell>
          <cell r="B377">
            <v>10004</v>
          </cell>
          <cell r="C377">
            <v>13.808999999999999</v>
          </cell>
          <cell r="D377">
            <v>30975.381696874301</v>
          </cell>
          <cell r="E377">
            <v>22.4313371960715</v>
          </cell>
          <cell r="F377">
            <v>15950.717767582901</v>
          </cell>
          <cell r="G377">
            <v>11.5509772329981</v>
          </cell>
          <cell r="H377">
            <v>5633.1086762816904</v>
          </cell>
          <cell r="I377">
            <v>4.0793092209915001</v>
          </cell>
        </row>
        <row r="378">
          <cell r="A378" t="str">
            <v>10012-6.2</v>
          </cell>
          <cell r="B378">
            <v>10012</v>
          </cell>
          <cell r="C378">
            <v>6.22</v>
          </cell>
          <cell r="D378">
            <v>10655.486050448701</v>
          </cell>
          <cell r="E378">
            <v>17.1302638487041</v>
          </cell>
          <cell r="F378">
            <v>4582.5436255527202</v>
          </cell>
          <cell r="G378">
            <v>7.3671140886726301</v>
          </cell>
          <cell r="H378">
            <v>2814.5025378755799</v>
          </cell>
          <cell r="I378">
            <v>4.5247275298742302</v>
          </cell>
        </row>
        <row r="379">
          <cell r="A379" t="str">
            <v>10042-5.5</v>
          </cell>
          <cell r="B379">
            <v>10042</v>
          </cell>
          <cell r="C379">
            <v>5.5220000000000002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</row>
        <row r="380">
          <cell r="A380" t="str">
            <v>10082-33</v>
          </cell>
          <cell r="B380">
            <v>10082</v>
          </cell>
          <cell r="C380">
            <v>33.003</v>
          </cell>
          <cell r="D380">
            <v>33064.432741901597</v>
          </cell>
          <cell r="E380">
            <v>10.018641906086099</v>
          </cell>
          <cell r="F380">
            <v>17735.576670111899</v>
          </cell>
          <cell r="G380">
            <v>5.37394344680862</v>
          </cell>
          <cell r="H380">
            <v>11766.2937415784</v>
          </cell>
          <cell r="I380">
            <v>3.5652292745766099</v>
          </cell>
        </row>
        <row r="381">
          <cell r="A381" t="str">
            <v>10137-215.3</v>
          </cell>
          <cell r="B381">
            <v>10137</v>
          </cell>
          <cell r="C381">
            <v>215.33099999999999</v>
          </cell>
          <cell r="D381">
            <v>162147.92808433299</v>
          </cell>
          <cell r="E381">
            <v>7.53016393465892</v>
          </cell>
          <cell r="F381">
            <v>71827.566633217299</v>
          </cell>
          <cell r="G381">
            <v>3.33567846450959</v>
          </cell>
          <cell r="H381">
            <v>42342.896106666398</v>
          </cell>
          <cell r="I381">
            <v>1.96640779144334</v>
          </cell>
        </row>
        <row r="382">
          <cell r="A382" t="str">
            <v>10137-1.1</v>
          </cell>
          <cell r="B382">
            <v>10137</v>
          </cell>
          <cell r="C382">
            <v>1.083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</row>
        <row r="383">
          <cell r="A383" t="str">
            <v>10140-7</v>
          </cell>
          <cell r="B383">
            <v>10140</v>
          </cell>
          <cell r="C383">
            <v>7.01</v>
          </cell>
          <cell r="D383">
            <v>18692.117356995899</v>
          </cell>
          <cell r="E383">
            <v>26.6649928518639</v>
          </cell>
          <cell r="F383">
            <v>5143.3689973847304</v>
          </cell>
          <cell r="G383">
            <v>7.3372050330313296</v>
          </cell>
          <cell r="H383">
            <v>2458.45639235727</v>
          </cell>
          <cell r="I383">
            <v>3.5070784586257999</v>
          </cell>
        </row>
        <row r="384">
          <cell r="A384" t="str">
            <v>10169-4.6</v>
          </cell>
          <cell r="B384">
            <v>10169</v>
          </cell>
          <cell r="C384">
            <v>4.59</v>
          </cell>
          <cell r="D384">
            <v>11127.823993485699</v>
          </cell>
          <cell r="E384">
            <v>24.2460783856747</v>
          </cell>
          <cell r="F384">
            <v>5435.0710300930396</v>
          </cell>
          <cell r="G384">
            <v>11.842311516114</v>
          </cell>
          <cell r="H384">
            <v>3105.55872055082</v>
          </cell>
          <cell r="I384">
            <v>6.7666077585222997</v>
          </cell>
        </row>
        <row r="385">
          <cell r="A385" t="str">
            <v>10169-15.2</v>
          </cell>
          <cell r="B385">
            <v>10169</v>
          </cell>
          <cell r="C385">
            <v>15.238</v>
          </cell>
          <cell r="D385">
            <v>2737.1169972891498</v>
          </cell>
          <cell r="E385">
            <v>1.79627936673205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</row>
        <row r="386">
          <cell r="A386" t="str">
            <v>10170-2.7</v>
          </cell>
          <cell r="B386">
            <v>10170</v>
          </cell>
          <cell r="C386">
            <v>2.7080000000000002</v>
          </cell>
          <cell r="D386">
            <v>5092.3490460283001</v>
          </cell>
          <cell r="E386">
            <v>18.802132890916798</v>
          </cell>
          <cell r="F386">
            <v>1425.52808579558</v>
          </cell>
          <cell r="G386">
            <v>5.2633800759921403</v>
          </cell>
          <cell r="H386">
            <v>905.87480772944696</v>
          </cell>
          <cell r="I386">
            <v>3.3446997374908798</v>
          </cell>
        </row>
        <row r="387">
          <cell r="A387" t="str">
            <v>10224-40.1</v>
          </cell>
          <cell r="B387">
            <v>10224</v>
          </cell>
          <cell r="C387">
            <v>40.094000000000001</v>
          </cell>
          <cell r="D387">
            <v>26091.2535741799</v>
          </cell>
          <cell r="E387">
            <v>6.5075232015399704</v>
          </cell>
          <cell r="F387">
            <v>5741.4028341024896</v>
          </cell>
          <cell r="G387">
            <v>1.43198608859803</v>
          </cell>
          <cell r="H387">
            <v>3088.7424310761198</v>
          </cell>
          <cell r="I387">
            <v>0.77037551977571395</v>
          </cell>
        </row>
        <row r="388">
          <cell r="A388" t="str">
            <v>10229-7.8</v>
          </cell>
          <cell r="B388">
            <v>10229</v>
          </cell>
          <cell r="C388">
            <v>7.7910000000000004</v>
          </cell>
          <cell r="D388">
            <v>5093.6290272460001</v>
          </cell>
          <cell r="E388">
            <v>6.5381749323109997</v>
          </cell>
          <cell r="F388">
            <v>1576.3191039979899</v>
          </cell>
          <cell r="G388">
            <v>2.0233609467737201</v>
          </cell>
          <cell r="H388">
            <v>482.68470598438</v>
          </cell>
          <cell r="I388">
            <v>0.61957339806179101</v>
          </cell>
        </row>
        <row r="389">
          <cell r="A389" t="str">
            <v>10238-46.2</v>
          </cell>
          <cell r="B389">
            <v>10238</v>
          </cell>
          <cell r="C389">
            <v>46.174999999999997</v>
          </cell>
          <cell r="D389">
            <v>53904.810506761904</v>
          </cell>
          <cell r="E389">
            <v>11.673942088307401</v>
          </cell>
          <cell r="F389">
            <v>21714.380417415501</v>
          </cell>
          <cell r="G389">
            <v>4.7025936478264301</v>
          </cell>
          <cell r="H389">
            <v>12707.498621099199</v>
          </cell>
          <cell r="I389">
            <v>2.75201047170642</v>
          </cell>
        </row>
        <row r="390">
          <cell r="A390" t="str">
            <v>10250-74.2</v>
          </cell>
          <cell r="B390">
            <v>10250</v>
          </cell>
          <cell r="C390">
            <v>74.162999999999997</v>
          </cell>
          <cell r="D390">
            <v>79139.945381766694</v>
          </cell>
          <cell r="E390">
            <v>10.6710236106988</v>
          </cell>
          <cell r="F390">
            <v>15388.842679002</v>
          </cell>
          <cell r="G390">
            <v>2.07499136847767</v>
          </cell>
          <cell r="H390">
            <v>9591.6076355319001</v>
          </cell>
          <cell r="I390">
            <v>1.2933073310776</v>
          </cell>
        </row>
        <row r="391">
          <cell r="A391" t="str">
            <v>10480-9.6</v>
          </cell>
          <cell r="B391">
            <v>10480</v>
          </cell>
          <cell r="C391">
            <v>9.5850000000000009</v>
          </cell>
          <cell r="D391">
            <v>26795.8042410415</v>
          </cell>
          <cell r="E391">
            <v>27.9549078023866</v>
          </cell>
          <cell r="F391">
            <v>7907.8128420396197</v>
          </cell>
          <cell r="G391">
            <v>8.2498803517589305</v>
          </cell>
          <cell r="H391">
            <v>1013.52058531405</v>
          </cell>
          <cell r="I391">
            <v>1.0573623490979001</v>
          </cell>
        </row>
        <row r="392">
          <cell r="A392" t="str">
            <v>10482-0.7</v>
          </cell>
          <cell r="B392">
            <v>10482</v>
          </cell>
          <cell r="C392">
            <v>0.69299999999999995</v>
          </cell>
          <cell r="D392">
            <v>317.53506958378603</v>
          </cell>
          <cell r="E392">
            <v>4.5840582475370102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</row>
        <row r="393">
          <cell r="A393" t="str">
            <v>10554-42.7</v>
          </cell>
          <cell r="B393">
            <v>10554</v>
          </cell>
          <cell r="C393">
            <v>42.658000000000001</v>
          </cell>
          <cell r="D393">
            <v>24482.370353539201</v>
          </cell>
          <cell r="E393">
            <v>5.7392242574728103</v>
          </cell>
          <cell r="F393">
            <v>3733.84643813599</v>
          </cell>
          <cell r="G393">
            <v>0.87529850018508204</v>
          </cell>
          <cell r="H393">
            <v>1488.4894466897299</v>
          </cell>
          <cell r="I393">
            <v>0.34893576953830702</v>
          </cell>
        </row>
        <row r="394">
          <cell r="A394" t="str">
            <v>10594-12.2</v>
          </cell>
          <cell r="B394">
            <v>10594</v>
          </cell>
          <cell r="C394">
            <v>12.221</v>
          </cell>
          <cell r="D394">
            <v>18175.299435414901</v>
          </cell>
          <cell r="E394">
            <v>14.8721340603051</v>
          </cell>
          <cell r="F394">
            <v>6601.5940661271097</v>
          </cell>
          <cell r="G394">
            <v>5.4018252800750197</v>
          </cell>
          <cell r="H394">
            <v>2903.9305991153001</v>
          </cell>
          <cell r="I394">
            <v>2.37617241604906</v>
          </cell>
        </row>
        <row r="395">
          <cell r="A395" t="str">
            <v>10595-16.4</v>
          </cell>
          <cell r="B395">
            <v>10595</v>
          </cell>
          <cell r="C395">
            <v>16.417999999999999</v>
          </cell>
          <cell r="D395">
            <v>23175.846458113199</v>
          </cell>
          <cell r="E395">
            <v>14.116057800737201</v>
          </cell>
          <cell r="F395">
            <v>3211.16786620311</v>
          </cell>
          <cell r="G395">
            <v>1.9558738141072101</v>
          </cell>
          <cell r="H395">
            <v>1178.3744624712001</v>
          </cell>
          <cell r="I395">
            <v>0.71773007528417998</v>
          </cell>
        </row>
        <row r="396">
          <cell r="A396" t="str">
            <v>10597-37.3</v>
          </cell>
          <cell r="B396">
            <v>10597</v>
          </cell>
          <cell r="C396">
            <v>37.323999999999998</v>
          </cell>
          <cell r="D396">
            <v>33120.494507884301</v>
          </cell>
          <cell r="E396">
            <v>8.8736623304963498</v>
          </cell>
          <cell r="F396">
            <v>805.043299650064</v>
          </cell>
          <cell r="G396">
            <v>0.215687673407856</v>
          </cell>
          <cell r="H396">
            <v>113.48077698904601</v>
          </cell>
          <cell r="I396">
            <v>3.0403836384853999E-2</v>
          </cell>
        </row>
        <row r="397">
          <cell r="A397" t="str">
            <v>10680-13</v>
          </cell>
          <cell r="B397">
            <v>10680</v>
          </cell>
          <cell r="C397">
            <v>12.956</v>
          </cell>
          <cell r="D397">
            <v>16421.090312896999</v>
          </cell>
          <cell r="E397">
            <v>12.6743154022429</v>
          </cell>
          <cell r="F397">
            <v>10325.171202150599</v>
          </cell>
          <cell r="G397">
            <v>7.9692927756102003</v>
          </cell>
          <cell r="H397">
            <v>8122.3990476380004</v>
          </cell>
          <cell r="I397">
            <v>6.2691237543337097</v>
          </cell>
        </row>
        <row r="398">
          <cell r="A398" t="str">
            <v>12184-2.4</v>
          </cell>
          <cell r="B398">
            <v>12184</v>
          </cell>
          <cell r="C398">
            <v>2.35</v>
          </cell>
          <cell r="D398">
            <v>398.65516951439298</v>
          </cell>
          <cell r="E398">
            <v>1.6965328791540399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</row>
        <row r="399">
          <cell r="A399" t="str">
            <v>12186-15.1</v>
          </cell>
          <cell r="B399">
            <v>12186</v>
          </cell>
          <cell r="C399">
            <v>15.141</v>
          </cell>
          <cell r="D399">
            <v>9307.2521454094604</v>
          </cell>
          <cell r="E399">
            <v>6.1470570101171997</v>
          </cell>
          <cell r="F399">
            <v>22.770154797001499</v>
          </cell>
          <cell r="G399">
            <v>1.503875015736E-2</v>
          </cell>
          <cell r="H399">
            <v>0</v>
          </cell>
          <cell r="I399">
            <v>0</v>
          </cell>
        </row>
        <row r="400">
          <cell r="A400" t="str">
            <v>12187-45.8</v>
          </cell>
          <cell r="B400">
            <v>12187</v>
          </cell>
          <cell r="C400">
            <v>45.845999999999997</v>
          </cell>
          <cell r="D400">
            <v>32583.753968872501</v>
          </cell>
          <cell r="E400">
            <v>7.1072601843773597</v>
          </cell>
          <cell r="F400">
            <v>3414.0706967327601</v>
          </cell>
          <cell r="G400">
            <v>0.74468671573933698</v>
          </cell>
          <cell r="H400">
            <v>645.73545978903701</v>
          </cell>
          <cell r="I400">
            <v>0.14084963713461399</v>
          </cell>
        </row>
        <row r="401">
          <cell r="A401" t="str">
            <v>12188-0.5</v>
          </cell>
          <cell r="B401">
            <v>12188</v>
          </cell>
          <cell r="C401">
            <v>0.52100000000000002</v>
          </cell>
          <cell r="D401">
            <v>1269.81385203021</v>
          </cell>
          <cell r="E401">
            <v>24.3547844930834</v>
          </cell>
          <cell r="F401">
            <v>377.11498997799902</v>
          </cell>
          <cell r="G401">
            <v>7.2329926904963102</v>
          </cell>
          <cell r="H401">
            <v>248.014222424557</v>
          </cell>
          <cell r="I401">
            <v>4.7568648969392697</v>
          </cell>
        </row>
        <row r="402">
          <cell r="A402" t="str">
            <v>12189-10.5</v>
          </cell>
          <cell r="B402">
            <v>12189</v>
          </cell>
          <cell r="C402">
            <v>10.519</v>
          </cell>
          <cell r="D402">
            <v>1766.1734055237</v>
          </cell>
          <cell r="E402">
            <v>1.6790180361359099</v>
          </cell>
          <cell r="F402">
            <v>72.952282195260906</v>
          </cell>
          <cell r="G402">
            <v>6.9352305498451006E-2</v>
          </cell>
          <cell r="H402">
            <v>39.255201016480399</v>
          </cell>
          <cell r="I402">
            <v>3.7318074381982001E-2</v>
          </cell>
        </row>
        <row r="403">
          <cell r="A403" t="str">
            <v>12190-0.6</v>
          </cell>
          <cell r="B403">
            <v>12190</v>
          </cell>
          <cell r="C403">
            <v>0.57299999999999995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</row>
        <row r="404">
          <cell r="A404" t="str">
            <v>12191-0.4</v>
          </cell>
          <cell r="B404">
            <v>12191</v>
          </cell>
          <cell r="C404">
            <v>0.35299999999999998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</row>
        <row r="405">
          <cell r="A405" t="str">
            <v>12193-1.2</v>
          </cell>
          <cell r="B405">
            <v>12193</v>
          </cell>
          <cell r="C405">
            <v>1.216</v>
          </cell>
          <cell r="D405">
            <v>2396.7721440710602</v>
          </cell>
          <cell r="E405">
            <v>19.704504910995599</v>
          </cell>
          <cell r="F405">
            <v>112.88261728838501</v>
          </cell>
          <cell r="G405">
            <v>0.92803819179362301</v>
          </cell>
          <cell r="H405">
            <v>0</v>
          </cell>
          <cell r="I405">
            <v>0</v>
          </cell>
        </row>
        <row r="406">
          <cell r="A406" t="str">
            <v>12194-1.3</v>
          </cell>
          <cell r="B406">
            <v>12194</v>
          </cell>
          <cell r="C406">
            <v>1.2769999999999999</v>
          </cell>
          <cell r="D406">
            <v>4.1546762748621404</v>
          </cell>
          <cell r="E406">
            <v>3.2538187525866E-2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</row>
        <row r="407">
          <cell r="A407" t="str">
            <v>12195-0.5</v>
          </cell>
          <cell r="B407">
            <v>12195</v>
          </cell>
          <cell r="C407">
            <v>0.45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</row>
        <row r="408">
          <cell r="A408" t="str">
            <v>12196-0.5</v>
          </cell>
          <cell r="B408">
            <v>12196</v>
          </cell>
          <cell r="C408">
            <v>0.497</v>
          </cell>
          <cell r="D408">
            <v>322.91349334282802</v>
          </cell>
          <cell r="E408">
            <v>6.4979807020413798</v>
          </cell>
          <cell r="F408">
            <v>96.795546292283603</v>
          </cell>
          <cell r="G408">
            <v>1.9478145225199499</v>
          </cell>
          <cell r="H408">
            <v>78.8898977185017</v>
          </cell>
          <cell r="I408">
            <v>1.5874995735052799</v>
          </cell>
        </row>
        <row r="409">
          <cell r="A409" t="str">
            <v>12197-0.3</v>
          </cell>
          <cell r="B409">
            <v>12197</v>
          </cell>
          <cell r="C409">
            <v>0.32300000000000001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</row>
        <row r="410">
          <cell r="A410" t="str">
            <v>12198-0.8</v>
          </cell>
          <cell r="B410">
            <v>12198</v>
          </cell>
          <cell r="C410">
            <v>0.78500000000000003</v>
          </cell>
          <cell r="D410">
            <v>422.84136402069998</v>
          </cell>
          <cell r="E410">
            <v>5.3877264253557504</v>
          </cell>
          <cell r="F410">
            <v>143.162463677668</v>
          </cell>
          <cell r="G410">
            <v>1.8241360810609999</v>
          </cell>
          <cell r="H410">
            <v>0</v>
          </cell>
          <cell r="I410">
            <v>0</v>
          </cell>
        </row>
        <row r="411">
          <cell r="A411" t="str">
            <v>12199-0.3</v>
          </cell>
          <cell r="B411">
            <v>12199</v>
          </cell>
          <cell r="C411">
            <v>0.30599999999999999</v>
          </cell>
          <cell r="D411">
            <v>739.79406325166894</v>
          </cell>
          <cell r="E411">
            <v>24.203813382959801</v>
          </cell>
          <cell r="F411">
            <v>406.533536414004</v>
          </cell>
          <cell r="G411">
            <v>13.3005417832502</v>
          </cell>
          <cell r="H411">
            <v>335.79108897695698</v>
          </cell>
          <cell r="I411">
            <v>10.9860639020758</v>
          </cell>
        </row>
        <row r="412">
          <cell r="A412" t="str">
            <v>12200-0.3</v>
          </cell>
          <cell r="B412">
            <v>12200</v>
          </cell>
          <cell r="C412">
            <v>0.31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</row>
        <row r="413">
          <cell r="A413" t="str">
            <v>12201-0</v>
          </cell>
          <cell r="B413">
            <v>12201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</row>
        <row r="414">
          <cell r="A414" t="str">
            <v>12201-0.2</v>
          </cell>
          <cell r="B414">
            <v>12201</v>
          </cell>
          <cell r="C414">
            <v>0.19900000000000001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</row>
        <row r="415">
          <cell r="A415" t="str">
            <v>12202-1</v>
          </cell>
          <cell r="B415">
            <v>12202</v>
          </cell>
          <cell r="C415">
            <v>0.98199999999999998</v>
          </cell>
          <cell r="D415">
            <v>6230.2314520117898</v>
          </cell>
          <cell r="E415">
            <v>63.433448449607901</v>
          </cell>
          <cell r="F415">
            <v>2131.5819267499501</v>
          </cell>
          <cell r="G415">
            <v>21.702820081097901</v>
          </cell>
          <cell r="H415">
            <v>1329.5545116936701</v>
          </cell>
          <cell r="I415">
            <v>13.5369332950272</v>
          </cell>
        </row>
        <row r="416">
          <cell r="A416" t="str">
            <v>12203-2.2</v>
          </cell>
          <cell r="B416">
            <v>12203</v>
          </cell>
          <cell r="C416">
            <v>2.1970000000000001</v>
          </cell>
          <cell r="D416">
            <v>688.12213149563195</v>
          </cell>
          <cell r="E416">
            <v>3.1322702872759201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</row>
        <row r="417">
          <cell r="A417" t="str">
            <v>12204-0.3</v>
          </cell>
          <cell r="B417">
            <v>12204</v>
          </cell>
          <cell r="C417">
            <v>0.28299999999999997</v>
          </cell>
          <cell r="D417">
            <v>12.8937243225809</v>
          </cell>
          <cell r="E417">
            <v>0.45534841338795701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</row>
        <row r="418">
          <cell r="A418" t="str">
            <v>12205-13.3</v>
          </cell>
          <cell r="B418">
            <v>12205</v>
          </cell>
          <cell r="C418">
            <v>13.268000000000001</v>
          </cell>
          <cell r="D418">
            <v>10708.5884296001</v>
          </cell>
          <cell r="E418">
            <v>8.0710263651449594</v>
          </cell>
          <cell r="F418">
            <v>684.30566869742995</v>
          </cell>
          <cell r="G418">
            <v>0.51575883508685005</v>
          </cell>
          <cell r="H418">
            <v>208.139517706091</v>
          </cell>
          <cell r="I418">
            <v>0.15687404050293999</v>
          </cell>
        </row>
        <row r="419">
          <cell r="A419" t="str">
            <v>12206-4.2</v>
          </cell>
          <cell r="B419">
            <v>12206</v>
          </cell>
          <cell r="C419">
            <v>4.2080000000000002</v>
          </cell>
          <cell r="D419">
            <v>1929.3440658673501</v>
          </cell>
          <cell r="E419">
            <v>4.5844607025340798</v>
          </cell>
          <cell r="F419">
            <v>617.22774134880899</v>
          </cell>
          <cell r="G419">
            <v>1.4666416295506</v>
          </cell>
          <cell r="H419">
            <v>592.01106107679198</v>
          </cell>
          <cell r="I419">
            <v>1.4067223638267601</v>
          </cell>
        </row>
        <row r="420">
          <cell r="A420" t="str">
            <v>12207-1.8</v>
          </cell>
          <cell r="B420">
            <v>12207</v>
          </cell>
          <cell r="C420">
            <v>1.796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</row>
        <row r="421">
          <cell r="A421" t="str">
            <v>12208-1.3</v>
          </cell>
          <cell r="B421">
            <v>12208</v>
          </cell>
          <cell r="C421">
            <v>1.25</v>
          </cell>
          <cell r="D421">
            <v>897.51397121762</v>
          </cell>
          <cell r="E421">
            <v>7.1824692928798797</v>
          </cell>
          <cell r="F421">
            <v>312.277840960101</v>
          </cell>
          <cell r="G421">
            <v>2.4990429959545599</v>
          </cell>
          <cell r="H421">
            <v>27.544749980559502</v>
          </cell>
          <cell r="I421">
            <v>0.220430352350975</v>
          </cell>
        </row>
        <row r="422">
          <cell r="A422" t="str">
            <v>12209-22.3</v>
          </cell>
          <cell r="B422">
            <v>12209</v>
          </cell>
          <cell r="C422">
            <v>22.306999999999999</v>
          </cell>
          <cell r="D422">
            <v>1976.3205077785601</v>
          </cell>
          <cell r="E422">
            <v>0.88597361606819802</v>
          </cell>
          <cell r="F422">
            <v>484.35266069284899</v>
          </cell>
          <cell r="G422">
            <v>0.21713263438663699</v>
          </cell>
          <cell r="H422">
            <v>176.128246753301</v>
          </cell>
          <cell r="I422">
            <v>7.8957324509663002E-2</v>
          </cell>
        </row>
        <row r="423">
          <cell r="A423" t="str">
            <v>12210-229.7</v>
          </cell>
          <cell r="B423">
            <v>12210</v>
          </cell>
          <cell r="C423">
            <v>229.745</v>
          </cell>
          <cell r="D423">
            <v>431871.25111774902</v>
          </cell>
          <cell r="E423">
            <v>18.797813198607098</v>
          </cell>
          <cell r="F423">
            <v>273881.02639923798</v>
          </cell>
          <cell r="G423">
            <v>11.9210629546906</v>
          </cell>
          <cell r="H423">
            <v>211938.24603231499</v>
          </cell>
          <cell r="I423">
            <v>9.2249149445460397</v>
          </cell>
        </row>
        <row r="424">
          <cell r="A424" t="str">
            <v>12211-4.6</v>
          </cell>
          <cell r="B424">
            <v>12211</v>
          </cell>
          <cell r="C424">
            <v>4.5869999999999997</v>
          </cell>
          <cell r="D424">
            <v>11012.7394375232</v>
          </cell>
          <cell r="E424">
            <v>24.0078927963763</v>
          </cell>
          <cell r="F424">
            <v>5331.9991798024503</v>
          </cell>
          <cell r="G424">
            <v>11.6238167102092</v>
          </cell>
          <cell r="H424">
            <v>3049.0435149754699</v>
          </cell>
          <cell r="I424">
            <v>6.6469483142043799</v>
          </cell>
        </row>
        <row r="425">
          <cell r="A425" t="str">
            <v>12212-94.9</v>
          </cell>
          <cell r="B425">
            <v>12212</v>
          </cell>
          <cell r="C425">
            <v>94.909000000000006</v>
          </cell>
          <cell r="D425">
            <v>119202.55101643701</v>
          </cell>
          <cell r="E425">
            <v>12.559656710999</v>
          </cell>
          <cell r="F425">
            <v>55439.985708337001</v>
          </cell>
          <cell r="G425">
            <v>5.8413782475459701</v>
          </cell>
          <cell r="H425">
            <v>34028.8361123742</v>
          </cell>
          <cell r="I425">
            <v>3.5854140385580502</v>
          </cell>
        </row>
        <row r="426">
          <cell r="A426" t="str">
            <v>12213-3.4</v>
          </cell>
          <cell r="B426">
            <v>12213</v>
          </cell>
          <cell r="C426">
            <v>3.419</v>
          </cell>
          <cell r="D426">
            <v>1487.4720598495901</v>
          </cell>
          <cell r="E426">
            <v>4.35029643844313</v>
          </cell>
          <cell r="F426">
            <v>431.40610919184098</v>
          </cell>
          <cell r="G426">
            <v>1.26170064702233</v>
          </cell>
          <cell r="H426">
            <v>304.20371173866403</v>
          </cell>
          <cell r="I426">
            <v>0.889681466602949</v>
          </cell>
        </row>
        <row r="427">
          <cell r="A427" t="str">
            <v>12214-15.2</v>
          </cell>
          <cell r="B427">
            <v>12214</v>
          </cell>
          <cell r="C427">
            <v>15.157999999999999</v>
          </cell>
          <cell r="D427">
            <v>2636.8413633331502</v>
          </cell>
          <cell r="E427">
            <v>1.7395168906935301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</row>
        <row r="428">
          <cell r="A428" t="str">
            <v>12215-0.3</v>
          </cell>
          <cell r="B428">
            <v>12215</v>
          </cell>
          <cell r="C428">
            <v>0.32900000000000001</v>
          </cell>
          <cell r="D428">
            <v>3289.5759496241799</v>
          </cell>
          <cell r="E428">
            <v>100</v>
          </cell>
          <cell r="F428">
            <v>3257.2851415922</v>
          </cell>
          <cell r="G428">
            <v>99.018389952794195</v>
          </cell>
          <cell r="H428">
            <v>2864.1040044257702</v>
          </cell>
          <cell r="I428">
            <v>87.066054965321101</v>
          </cell>
        </row>
        <row r="429">
          <cell r="A429" t="str">
            <v>12216-0.4</v>
          </cell>
          <cell r="B429">
            <v>12216</v>
          </cell>
          <cell r="C429">
            <v>0.40699999999999997</v>
          </cell>
          <cell r="D429">
            <v>1609.42166499786</v>
          </cell>
          <cell r="E429">
            <v>39.557900337935997</v>
          </cell>
          <cell r="F429">
            <v>464.33729537142699</v>
          </cell>
          <cell r="G429">
            <v>11.412924812040499</v>
          </cell>
          <cell r="H429">
            <v>344.25006434568701</v>
          </cell>
          <cell r="I429">
            <v>8.4613063393382895</v>
          </cell>
        </row>
        <row r="430">
          <cell r="A430" t="str">
            <v>12217-0.1</v>
          </cell>
          <cell r="B430">
            <v>12217</v>
          </cell>
          <cell r="C430">
            <v>0.10100000000000001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</row>
        <row r="431">
          <cell r="A431" t="str">
            <v>12218-0</v>
          </cell>
          <cell r="B431">
            <v>12218</v>
          </cell>
          <cell r="C431">
            <v>3.6999999999999998E-2</v>
          </cell>
          <cell r="D431">
            <v>1.2865873429527701</v>
          </cell>
          <cell r="E431">
            <v>0.34451326891134698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</row>
        <row r="432">
          <cell r="A432" t="str">
            <v>12219-0.5</v>
          </cell>
          <cell r="B432">
            <v>12219</v>
          </cell>
          <cell r="C432">
            <v>0.47199999999999998</v>
          </cell>
          <cell r="D432">
            <v>333.30234382022098</v>
          </cell>
          <cell r="E432">
            <v>7.0633029484319803</v>
          </cell>
          <cell r="F432">
            <v>94.826118432087199</v>
          </cell>
          <cell r="G432">
            <v>2.0095436300651799</v>
          </cell>
          <cell r="H432">
            <v>8.1180629167283698</v>
          </cell>
          <cell r="I432">
            <v>0.17203700723512599</v>
          </cell>
        </row>
        <row r="433">
          <cell r="A433" t="str">
            <v>12220-0.3</v>
          </cell>
          <cell r="B433">
            <v>12220</v>
          </cell>
          <cell r="C433">
            <v>0.33</v>
          </cell>
          <cell r="D433">
            <v>3290.2200544605398</v>
          </cell>
          <cell r="E433">
            <v>99.570076725737493</v>
          </cell>
          <cell r="F433">
            <v>1579.07144799664</v>
          </cell>
          <cell r="G433">
            <v>47.786550027039503</v>
          </cell>
          <cell r="H433">
            <v>871.70535541555</v>
          </cell>
          <cell r="I433">
            <v>26.3799282978941</v>
          </cell>
        </row>
        <row r="434">
          <cell r="A434" t="str">
            <v>12221-0.1</v>
          </cell>
          <cell r="B434">
            <v>12221</v>
          </cell>
          <cell r="C434">
            <v>7.4999999999999997E-2</v>
          </cell>
          <cell r="D434">
            <v>753.89260164741404</v>
          </cell>
          <cell r="E434">
            <v>100</v>
          </cell>
          <cell r="F434">
            <v>347.444497144519</v>
          </cell>
          <cell r="G434">
            <v>46.086736543809998</v>
          </cell>
          <cell r="H434">
            <v>143.25832549304999</v>
          </cell>
          <cell r="I434">
            <v>19.0024845952859</v>
          </cell>
        </row>
        <row r="435">
          <cell r="A435" t="str">
            <v>12222-31.1</v>
          </cell>
          <cell r="B435">
            <v>12222</v>
          </cell>
          <cell r="C435">
            <v>31.100999999999999</v>
          </cell>
          <cell r="D435">
            <v>15909.4882383598</v>
          </cell>
          <cell r="E435">
            <v>5.1154577446234502</v>
          </cell>
          <cell r="F435">
            <v>6936.0791125773903</v>
          </cell>
          <cell r="G435">
            <v>2.2301923909912502</v>
          </cell>
          <cell r="H435">
            <v>3292.3314135619198</v>
          </cell>
          <cell r="I435">
            <v>1.0585998729213999</v>
          </cell>
        </row>
        <row r="436">
          <cell r="A436" t="str">
            <v>12222-8.6</v>
          </cell>
          <cell r="B436">
            <v>12222</v>
          </cell>
          <cell r="C436">
            <v>8.6470000000000002</v>
          </cell>
          <cell r="D436">
            <v>3616.3811054135899</v>
          </cell>
          <cell r="E436">
            <v>4.1824790295401302</v>
          </cell>
          <cell r="F436">
            <v>1562.1962133614099</v>
          </cell>
          <cell r="G436">
            <v>1.80673792721408</v>
          </cell>
          <cell r="H436">
            <v>769.79856939541503</v>
          </cell>
          <cell r="I436">
            <v>0.89030062916947394</v>
          </cell>
        </row>
        <row r="437">
          <cell r="A437" t="str">
            <v>12224-0</v>
          </cell>
          <cell r="B437">
            <v>12224</v>
          </cell>
          <cell r="C437">
            <v>1.7000000000000001E-2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</row>
        <row r="438">
          <cell r="A438" t="str">
            <v>12226-0</v>
          </cell>
          <cell r="B438">
            <v>12226</v>
          </cell>
          <cell r="C438">
            <v>0</v>
          </cell>
          <cell r="D438">
            <v>2.0297738593833099</v>
          </cell>
          <cell r="E438">
            <v>100</v>
          </cell>
          <cell r="F438">
            <v>1.06133681405264</v>
          </cell>
          <cell r="G438">
            <v>52.288426572559203</v>
          </cell>
          <cell r="H438">
            <v>1.06133681405264</v>
          </cell>
          <cell r="I438">
            <v>52.288426572559203</v>
          </cell>
        </row>
        <row r="439">
          <cell r="A439" t="str">
            <v>12226-7.6</v>
          </cell>
          <cell r="B439">
            <v>12226</v>
          </cell>
          <cell r="C439">
            <v>7.5549999999999997</v>
          </cell>
          <cell r="D439">
            <v>46191.279815549002</v>
          </cell>
          <cell r="E439">
            <v>61.138823496503697</v>
          </cell>
          <cell r="F439">
            <v>35381.759939150099</v>
          </cell>
          <cell r="G439">
            <v>46.831332332714098</v>
          </cell>
          <cell r="H439">
            <v>31406.087402011999</v>
          </cell>
          <cell r="I439">
            <v>41.569128243574198</v>
          </cell>
        </row>
        <row r="440">
          <cell r="A440" t="str">
            <v>12226-0.6</v>
          </cell>
          <cell r="B440">
            <v>12226</v>
          </cell>
          <cell r="C440">
            <v>0.56200000000000006</v>
          </cell>
          <cell r="D440">
            <v>725.04225859155099</v>
          </cell>
          <cell r="E440">
            <v>12.906647567110801</v>
          </cell>
          <cell r="F440">
            <v>248.471107840792</v>
          </cell>
          <cell r="G440">
            <v>4.4230925597914901</v>
          </cell>
          <cell r="H440">
            <v>179.81757374737899</v>
          </cell>
          <cell r="I440">
            <v>3.2009748717802999</v>
          </cell>
        </row>
        <row r="441">
          <cell r="A441" t="str">
            <v>12227-122.9</v>
          </cell>
          <cell r="B441">
            <v>12227</v>
          </cell>
          <cell r="C441">
            <v>122.949</v>
          </cell>
          <cell r="D441">
            <v>124774.698594541</v>
          </cell>
          <cell r="E441">
            <v>10.148467423088</v>
          </cell>
          <cell r="F441">
            <v>35785.457664811998</v>
          </cell>
          <cell r="G441">
            <v>2.91058648445838</v>
          </cell>
          <cell r="H441">
            <v>18100.6828460775</v>
          </cell>
          <cell r="I441">
            <v>1.47220704412187</v>
          </cell>
        </row>
        <row r="442">
          <cell r="A442" t="str">
            <v>12228-1.6</v>
          </cell>
          <cell r="B442">
            <v>12228</v>
          </cell>
          <cell r="C442">
            <v>1.573</v>
          </cell>
          <cell r="D442">
            <v>10689.3587084432</v>
          </cell>
          <cell r="E442">
            <v>67.940583938861494</v>
          </cell>
          <cell r="F442">
            <v>6817.3609887063603</v>
          </cell>
          <cell r="G442">
            <v>43.330521421165699</v>
          </cell>
          <cell r="H442">
            <v>5775.1180664069598</v>
          </cell>
          <cell r="I442">
            <v>36.7061209609926</v>
          </cell>
        </row>
        <row r="443">
          <cell r="A443" t="str">
            <v>12229-1</v>
          </cell>
          <cell r="B443">
            <v>12229</v>
          </cell>
          <cell r="C443">
            <v>1.0249999999999999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</row>
        <row r="444">
          <cell r="A444" t="str">
            <v>12230-1.4</v>
          </cell>
          <cell r="B444">
            <v>12230</v>
          </cell>
          <cell r="C444">
            <v>1.4019999999999999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</row>
        <row r="445">
          <cell r="A445" t="str">
            <v>12231-1.1</v>
          </cell>
          <cell r="B445">
            <v>12231</v>
          </cell>
          <cell r="C445">
            <v>1.073</v>
          </cell>
          <cell r="D445">
            <v>10732.5034658191</v>
          </cell>
          <cell r="E445">
            <v>100</v>
          </cell>
          <cell r="F445">
            <v>8575.2828098770296</v>
          </cell>
          <cell r="G445">
            <v>79.900116847737806</v>
          </cell>
          <cell r="H445">
            <v>5494.1685154918896</v>
          </cell>
          <cell r="I445">
            <v>51.191863417418801</v>
          </cell>
        </row>
        <row r="446">
          <cell r="A446" t="str">
            <v>12232-0.9</v>
          </cell>
          <cell r="B446">
            <v>12232</v>
          </cell>
          <cell r="C446">
            <v>0.91400000000000003</v>
          </cell>
          <cell r="D446">
            <v>85.402587464855898</v>
          </cell>
          <cell r="E446">
            <v>0.93465374207943497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</row>
        <row r="447">
          <cell r="A447" t="str">
            <v>8124-1</v>
          </cell>
          <cell r="B447">
            <v>8124</v>
          </cell>
          <cell r="C447">
            <v>0.96099999999999997</v>
          </cell>
          <cell r="D447">
            <v>110.493505234975</v>
          </cell>
          <cell r="E447">
            <v>1.14968514720421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</row>
        <row r="448">
          <cell r="A448" t="str">
            <v>8073-10.8</v>
          </cell>
          <cell r="B448">
            <v>8073</v>
          </cell>
          <cell r="C448">
            <v>10.831</v>
          </cell>
          <cell r="D448">
            <v>456.351853512464</v>
          </cell>
          <cell r="E448">
            <v>0.421348284895457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</row>
        <row r="449">
          <cell r="A449" t="str">
            <v>8130-4.1</v>
          </cell>
          <cell r="B449">
            <v>8130</v>
          </cell>
          <cell r="C449">
            <v>4.0679999999999996</v>
          </cell>
          <cell r="D449">
            <v>4689.5488144515803</v>
          </cell>
          <cell r="E449">
            <v>11.526660827379301</v>
          </cell>
          <cell r="F449">
            <v>1840.14068140123</v>
          </cell>
          <cell r="G449">
            <v>4.5229676347137397</v>
          </cell>
          <cell r="H449">
            <v>1474.15343911215</v>
          </cell>
          <cell r="I449">
            <v>3.62339051633217</v>
          </cell>
        </row>
        <row r="450">
          <cell r="A450" t="str">
            <v>8133-2.4</v>
          </cell>
          <cell r="B450">
            <v>8133</v>
          </cell>
          <cell r="C450">
            <v>2.355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</row>
        <row r="451">
          <cell r="A451" t="str">
            <v>8163-83.8</v>
          </cell>
          <cell r="B451">
            <v>8163</v>
          </cell>
          <cell r="C451">
            <v>83.757999999999996</v>
          </cell>
          <cell r="D451">
            <v>279069.274292466</v>
          </cell>
          <cell r="E451">
            <v>33.3185965650583</v>
          </cell>
          <cell r="F451">
            <v>136018.89220481599</v>
          </cell>
          <cell r="G451">
            <v>16.2395469945176</v>
          </cell>
          <cell r="H451">
            <v>78668.851152082701</v>
          </cell>
          <cell r="I451">
            <v>9.3924195718726793</v>
          </cell>
        </row>
        <row r="452">
          <cell r="A452" t="str">
            <v>8164-12.6</v>
          </cell>
          <cell r="B452">
            <v>8164</v>
          </cell>
          <cell r="C452">
            <v>12.561</v>
          </cell>
          <cell r="D452">
            <v>24243.593689662401</v>
          </cell>
          <cell r="E452">
            <v>19.301052596071798</v>
          </cell>
          <cell r="F452">
            <v>12694.0836538812</v>
          </cell>
          <cell r="G452">
            <v>10.106141003632199</v>
          </cell>
          <cell r="H452">
            <v>7378.2325044935496</v>
          </cell>
          <cell r="I452">
            <v>5.8740323509051198</v>
          </cell>
        </row>
        <row r="453">
          <cell r="A453" t="str">
            <v>8179-3.4</v>
          </cell>
          <cell r="B453">
            <v>8179</v>
          </cell>
          <cell r="C453">
            <v>3.3980000000000001</v>
          </cell>
          <cell r="D453">
            <v>111.807942383718</v>
          </cell>
          <cell r="E453">
            <v>0.329038859395688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</row>
        <row r="454">
          <cell r="A454" t="str">
            <v>9301-13.8</v>
          </cell>
          <cell r="B454">
            <v>9301</v>
          </cell>
          <cell r="C454">
            <v>13.756</v>
          </cell>
          <cell r="D454">
            <v>7024.2412975478401</v>
          </cell>
          <cell r="E454">
            <v>5.1061680970145904</v>
          </cell>
          <cell r="F454">
            <v>3365.30503097572</v>
          </cell>
          <cell r="G454">
            <v>2.4463586112694902</v>
          </cell>
          <cell r="H454">
            <v>2090.0034498892101</v>
          </cell>
          <cell r="I454">
            <v>1.5192970295881301</v>
          </cell>
        </row>
        <row r="455">
          <cell r="A455" t="str">
            <v>10642-3.1</v>
          </cell>
          <cell r="B455">
            <v>10642</v>
          </cell>
          <cell r="C455">
            <v>3.117</v>
          </cell>
          <cell r="D455">
            <v>6935.08305349286</v>
          </cell>
          <cell r="E455">
            <v>22.250146546035499</v>
          </cell>
          <cell r="F455">
            <v>1819.9815506985401</v>
          </cell>
          <cell r="G455">
            <v>5.8391306782877503</v>
          </cell>
          <cell r="H455">
            <v>413.71102963486902</v>
          </cell>
          <cell r="I455">
            <v>1.3273281611892001</v>
          </cell>
        </row>
        <row r="456">
          <cell r="A456" t="str">
            <v>10481-3</v>
          </cell>
          <cell r="B456">
            <v>10481</v>
          </cell>
          <cell r="C456">
            <v>3.0129999999999999</v>
          </cell>
          <cell r="D456">
            <v>1142.50690811616</v>
          </cell>
          <cell r="E456">
            <v>3.7924272917041799</v>
          </cell>
          <cell r="F456">
            <v>291.69306531266102</v>
          </cell>
          <cell r="G456">
            <v>0.96824337238940905</v>
          </cell>
          <cell r="H456">
            <v>216.93174938365701</v>
          </cell>
          <cell r="I456">
            <v>0.72008132375867195</v>
          </cell>
        </row>
        <row r="457">
          <cell r="A457" t="str">
            <v>10253-0</v>
          </cell>
          <cell r="B457">
            <v>10253</v>
          </cell>
          <cell r="C457">
            <v>0</v>
          </cell>
          <cell r="D457">
            <v>0.17267101410447999</v>
          </cell>
          <cell r="E457">
            <v>17.439830378991601</v>
          </cell>
          <cell r="F457">
            <v>2.3196422262E-5</v>
          </cell>
          <cell r="G457">
            <v>2.3428464340049999E-3</v>
          </cell>
          <cell r="H457">
            <v>0</v>
          </cell>
          <cell r="I457">
            <v>0</v>
          </cell>
        </row>
        <row r="458">
          <cell r="A458" t="str">
            <v>10098-19.1</v>
          </cell>
          <cell r="B458">
            <v>10098</v>
          </cell>
          <cell r="C458">
            <v>19.143999999999998</v>
          </cell>
          <cell r="D458">
            <v>19772.832523205001</v>
          </cell>
          <cell r="E458">
            <v>10.3286835469181</v>
          </cell>
          <cell r="F458">
            <v>481.67851103644301</v>
          </cell>
          <cell r="G458">
            <v>0.25161316194872302</v>
          </cell>
          <cell r="H458">
            <v>0</v>
          </cell>
          <cell r="I458">
            <v>0</v>
          </cell>
        </row>
        <row r="459">
          <cell r="A459" t="str">
            <v>12213-3.4</v>
          </cell>
          <cell r="B459">
            <v>12213</v>
          </cell>
          <cell r="C459">
            <v>3.419</v>
          </cell>
          <cell r="D459">
            <v>1487.4720598495901</v>
          </cell>
          <cell r="E459">
            <v>4.35029643844313</v>
          </cell>
          <cell r="F459">
            <v>431.40610919184098</v>
          </cell>
          <cell r="G459">
            <v>1.26170064702233</v>
          </cell>
          <cell r="H459">
            <v>304.20371173866403</v>
          </cell>
          <cell r="I459">
            <v>0.889681466602949</v>
          </cell>
        </row>
        <row r="460">
          <cell r="A460" t="str">
            <v>12224-0</v>
          </cell>
          <cell r="B460">
            <v>12224</v>
          </cell>
          <cell r="C460">
            <v>1.7000000000000001E-2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</row>
        <row r="461">
          <cell r="A461" t="str">
            <v>12227-122.9</v>
          </cell>
          <cell r="B461">
            <v>12227</v>
          </cell>
          <cell r="C461">
            <v>122.949</v>
          </cell>
          <cell r="D461">
            <v>124774.698594541</v>
          </cell>
          <cell r="E461">
            <v>10.148467423088</v>
          </cell>
          <cell r="F461">
            <v>35785.457664811998</v>
          </cell>
          <cell r="G461">
            <v>2.91058648445838</v>
          </cell>
          <cell r="H461">
            <v>18100.6828460775</v>
          </cell>
          <cell r="I461">
            <v>1.47220704412187</v>
          </cell>
        </row>
        <row r="462">
          <cell r="A462" t="str">
            <v>12228-1.6</v>
          </cell>
          <cell r="B462">
            <v>12228</v>
          </cell>
          <cell r="C462">
            <v>1.573</v>
          </cell>
          <cell r="D462">
            <v>10689.3587084432</v>
          </cell>
          <cell r="E462">
            <v>67.940583938861494</v>
          </cell>
          <cell r="F462">
            <v>6817.3609887063603</v>
          </cell>
          <cell r="G462">
            <v>43.330521421165699</v>
          </cell>
          <cell r="H462">
            <v>5775.1180664069598</v>
          </cell>
          <cell r="I462">
            <v>36.7061209609926</v>
          </cell>
        </row>
        <row r="463">
          <cell r="A463" t="str">
            <v>12230-1.4</v>
          </cell>
          <cell r="B463">
            <v>12230</v>
          </cell>
          <cell r="C463">
            <v>1.4019999999999999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</row>
        <row r="464">
          <cell r="A464" t="str">
            <v>12231-1.1</v>
          </cell>
          <cell r="B464">
            <v>12231</v>
          </cell>
          <cell r="C464">
            <v>1.073</v>
          </cell>
          <cell r="D464">
            <v>10732.5034658191</v>
          </cell>
          <cell r="E464">
            <v>100</v>
          </cell>
          <cell r="F464">
            <v>8575.2828098770296</v>
          </cell>
          <cell r="G464">
            <v>79.900116847737806</v>
          </cell>
          <cell r="H464">
            <v>5494.1685154918896</v>
          </cell>
          <cell r="I464">
            <v>51.191863417418801</v>
          </cell>
        </row>
        <row r="465">
          <cell r="A465" t="str">
            <v>12232-0.9</v>
          </cell>
          <cell r="B465">
            <v>12232</v>
          </cell>
          <cell r="C465">
            <v>0.91400000000000003</v>
          </cell>
          <cell r="D465">
            <v>85.402587464855898</v>
          </cell>
          <cell r="E465">
            <v>0.93465374207943497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</row>
        <row r="466">
          <cell r="A466" t="str">
            <v>8217-69.4</v>
          </cell>
          <cell r="B466">
            <v>8217</v>
          </cell>
          <cell r="C466">
            <v>69.400000000000006</v>
          </cell>
          <cell r="D466">
            <v>186912.920289598</v>
          </cell>
          <cell r="E466">
            <v>26.943588965915399</v>
          </cell>
          <cell r="F466">
            <v>82810.222217258197</v>
          </cell>
          <cell r="G466">
            <v>11.937134073668799</v>
          </cell>
          <cell r="H466">
            <v>53671.0132606521</v>
          </cell>
          <cell r="I466">
            <v>7.7367028370145299</v>
          </cell>
        </row>
        <row r="467">
          <cell r="A467" t="str">
            <v>12224-0.9</v>
          </cell>
          <cell r="B467">
            <v>12224</v>
          </cell>
          <cell r="C467">
            <v>0.92400000000000004</v>
          </cell>
          <cell r="D467">
            <v>2596.8044276345699</v>
          </cell>
          <cell r="E467">
            <v>15.8466573291382</v>
          </cell>
          <cell r="F467">
            <v>304.10995250323299</v>
          </cell>
          <cell r="G467">
            <v>1.8557909700149999</v>
          </cell>
          <cell r="H467">
            <v>0</v>
          </cell>
          <cell r="I467">
            <v>0</v>
          </cell>
        </row>
        <row r="468">
          <cell r="A468" t="str">
            <v>12225-1.2</v>
          </cell>
          <cell r="B468">
            <v>12225</v>
          </cell>
          <cell r="C468">
            <v>1.234</v>
          </cell>
          <cell r="D468">
            <v>4535.0859715793304</v>
          </cell>
          <cell r="E468">
            <v>20.200149513453201</v>
          </cell>
          <cell r="F468">
            <v>2880.00955646068</v>
          </cell>
          <cell r="G468">
            <v>12.8281192474109</v>
          </cell>
          <cell r="H468">
            <v>1805.57884104247</v>
          </cell>
          <cell r="I468">
            <v>8.0423971620286494</v>
          </cell>
        </row>
        <row r="469">
          <cell r="A469" t="str">
            <v>12223-0.1</v>
          </cell>
          <cell r="B469">
            <v>12223</v>
          </cell>
          <cell r="C469">
            <v>0.11</v>
          </cell>
          <cell r="D469">
            <v>10.4630074020242</v>
          </cell>
          <cell r="E469">
            <v>6.6574920580084004E-2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9BEBF-6646-46C1-B332-92D84B810340}">
  <dimension ref="A1:R183"/>
  <sheetViews>
    <sheetView tabSelected="1" topLeftCell="A76" zoomScale="80" zoomScaleNormal="80" workbookViewId="0">
      <selection sqref="A1:R1048576"/>
    </sheetView>
  </sheetViews>
  <sheetFormatPr defaultRowHeight="15"/>
  <cols>
    <col min="1" max="1" width="15.85546875" customWidth="1"/>
    <col min="2" max="2" width="72.28515625" customWidth="1"/>
    <col min="3" max="3" width="8.7109375"/>
    <col min="4" max="4" width="13.85546875" customWidth="1"/>
    <col min="5" max="5" width="37.42578125" customWidth="1"/>
    <col min="6" max="7" width="13.7109375" style="65" customWidth="1"/>
    <col min="8" max="11" width="13.7109375" customWidth="1"/>
    <col min="12" max="12" width="8.7109375"/>
    <col min="13" max="18" width="13.7109375" customWidth="1"/>
  </cols>
  <sheetData>
    <row r="1" spans="1:18" ht="15.75" thickBot="1">
      <c r="F1" s="66" t="s">
        <v>0</v>
      </c>
      <c r="G1" s="67"/>
      <c r="H1" s="67"/>
      <c r="I1" s="67"/>
      <c r="J1" s="67"/>
      <c r="K1" s="68"/>
      <c r="M1" s="69" t="s">
        <v>1</v>
      </c>
      <c r="N1" s="70"/>
      <c r="O1" s="70"/>
      <c r="P1" s="70"/>
      <c r="Q1" s="70"/>
      <c r="R1" s="71"/>
    </row>
    <row r="2" spans="1:18" ht="63.75" thickBot="1">
      <c r="A2" s="1" t="s">
        <v>2</v>
      </c>
      <c r="B2" s="2" t="s">
        <v>3</v>
      </c>
      <c r="C2" s="3" t="s">
        <v>4</v>
      </c>
      <c r="D2" s="2" t="s">
        <v>5</v>
      </c>
      <c r="E2" s="4" t="s">
        <v>6</v>
      </c>
      <c r="F2" s="5" t="s">
        <v>7</v>
      </c>
      <c r="G2" s="6" t="s">
        <v>8</v>
      </c>
      <c r="H2" s="7" t="s">
        <v>9</v>
      </c>
      <c r="I2" s="7" t="s">
        <v>10</v>
      </c>
      <c r="J2" s="8" t="s">
        <v>11</v>
      </c>
      <c r="K2" s="9" t="s">
        <v>12</v>
      </c>
      <c r="M2" s="10" t="s">
        <v>13</v>
      </c>
      <c r="N2" s="11" t="s">
        <v>14</v>
      </c>
      <c r="O2" s="12" t="s">
        <v>15</v>
      </c>
      <c r="P2" s="12" t="s">
        <v>16</v>
      </c>
      <c r="Q2" s="13" t="s">
        <v>17</v>
      </c>
      <c r="R2" s="14" t="s">
        <v>18</v>
      </c>
    </row>
    <row r="3" spans="1:18">
      <c r="A3" s="15">
        <v>8019</v>
      </c>
      <c r="B3" s="16" t="s">
        <v>19</v>
      </c>
      <c r="C3" s="17"/>
      <c r="D3" s="18">
        <v>12.33317850884</v>
      </c>
      <c r="E3" s="19" t="s">
        <v>20</v>
      </c>
      <c r="F3" s="20">
        <f>VLOOKUP(_xlfn.CONCAT(A3,"-",ROUND(D3,1)),'[1]Previous Flood Zones Raw'!$A$2:$I$490,8,FALSE)</f>
        <v>100</v>
      </c>
      <c r="G3" s="21">
        <f>VLOOKUP(_xlfn.CONCAT(A3,"-",ROUND(D3,1)),'[1]NaFRA2 Flood Zones Raw'!$A$1:$I$490,8,FALSE)</f>
        <v>100</v>
      </c>
      <c r="H3" s="22">
        <f>VLOOKUP(_xlfn.CONCAT(A3,"-",ROUND(D3,1)),'[1]Previous Flood Zones Raw'!$A$2:$I$490,9,FALSE)</f>
        <v>0</v>
      </c>
      <c r="I3" s="22">
        <f>VLOOKUP(_xlfn.CONCAT(A3,"-",ROUND(D3,1)),'[1]NaFRA2 Flood Zones Raw'!A$1:$I$490,5,FALSE)</f>
        <v>0</v>
      </c>
      <c r="J3" s="23">
        <f>VLOOKUP(_xlfn.CONCAT(A3,"-",ROUND(D3,1)),'[1]Previous Flood Zones Raw'!$A$2:$I$490,7,FALSE)</f>
        <v>0</v>
      </c>
      <c r="K3" s="24">
        <f>VLOOKUP(_xlfn.CONCAT(A3,"-",ROUND(D3,1)),'[1]NaFRA2 Flood Zones Raw'!A$1:$I$490,7,FALSE)</f>
        <v>0</v>
      </c>
      <c r="L3" s="25"/>
      <c r="M3" s="26">
        <f>VLOOKUP(_xlfn.CONCAT(A3,"-",ROUND(D3,1)),'[1]Previous RoFSW Raw'!$A$2:$I$469,5,FALSE)</f>
        <v>2.14809393353167</v>
      </c>
      <c r="N3" s="27">
        <f>VLOOKUP(_xlfn.CONCAT(A3,"-",ROUND(D3,1)),'[1]NaFRA2 RoFSW Raw'!$A$2:$L$469,10,FALSE)</f>
        <v>4.1640169171033614</v>
      </c>
      <c r="O3" s="28">
        <f>VLOOKUP(_xlfn.CONCAT(A3,"-",ROUND(D3,1)),'[1]Previous RoFSW Raw'!$A$2:$I$469,7,FALSE)</f>
        <v>0.191510234662257</v>
      </c>
      <c r="P3" s="28">
        <f>VLOOKUP(_xlfn.CONCAT(A3,"-",ROUND(D3,1)),'[1]NaFRA2 RoFSW Raw'!$A$2:$L$469,11,FALSE)</f>
        <v>1.419911639065331</v>
      </c>
      <c r="Q3" s="29">
        <f>VLOOKUP(_xlfn.CONCAT(A3,"-",ROUND(D3,1)),'[1]Previous RoFSW Raw'!$A$2:$I$469,9,FALSE)</f>
        <v>0.15605012264715401</v>
      </c>
      <c r="R3" s="30">
        <f>VLOOKUP(_xlfn.CONCAT(A3,"-",ROUND(D3,1)),'[1]NaFRA2 RoFSW Raw'!$A$2:$L$469,12,FALSE)</f>
        <v>0.97337758502863603</v>
      </c>
    </row>
    <row r="4" spans="1:18">
      <c r="A4" s="15">
        <v>8029</v>
      </c>
      <c r="B4" s="16" t="s">
        <v>21</v>
      </c>
      <c r="C4" s="17"/>
      <c r="D4" s="18">
        <v>0.88013767204000004</v>
      </c>
      <c r="E4" s="19" t="s">
        <v>22</v>
      </c>
      <c r="F4" s="31">
        <f>VLOOKUP(_xlfn.CONCAT(A4,"-",ROUND(D4,1)),'[1]Previous Flood Zones Raw'!$A$2:$I$490,8,FALSE)</f>
        <v>100</v>
      </c>
      <c r="G4" s="27">
        <f>VLOOKUP(_xlfn.CONCAT(A4,"-",ROUND(D4,1)),'[1]NaFRA2 Flood Zones Raw'!$A$1:$I$490,8,FALSE)</f>
        <v>100</v>
      </c>
      <c r="H4" s="28">
        <f>VLOOKUP(_xlfn.CONCAT(A4,"-",ROUND(D4,1)),'[1]Previous Flood Zones Raw'!$A$2:$I$490,9,FALSE)</f>
        <v>0</v>
      </c>
      <c r="I4" s="28">
        <f>VLOOKUP(_xlfn.CONCAT(A4,"-",ROUND(D4,1)),'[1]NaFRA2 Flood Zones Raw'!A$1:$I$490,5,FALSE)</f>
        <v>0</v>
      </c>
      <c r="J4" s="32">
        <f>VLOOKUP(_xlfn.CONCAT(A4,"-",ROUND(D4,1)),'[1]Previous Flood Zones Raw'!$A$2:$I$490,7,FALSE)</f>
        <v>0</v>
      </c>
      <c r="K4" s="33">
        <f>VLOOKUP(_xlfn.CONCAT(A4,"-",ROUND(D4,1)),'[1]NaFRA2 Flood Zones Raw'!A$1:$I$490,7,FALSE)</f>
        <v>0</v>
      </c>
      <c r="L4" s="34"/>
      <c r="M4" s="26">
        <f>VLOOKUP(_xlfn.CONCAT(A4,"-",ROUND(D4,1)),'[1]Previous RoFSW Raw'!$A$2:$I$469,5,FALSE)</f>
        <v>7.2976833637285603</v>
      </c>
      <c r="N4" s="27">
        <f>VLOOKUP(_xlfn.CONCAT(A4,"-",ROUND(D4,1)),'[1]NaFRA2 RoFSW Raw'!$A$2:$L$469,10,FALSE)</f>
        <v>10.927084985164031</v>
      </c>
      <c r="O4" s="28">
        <f>VLOOKUP(_xlfn.CONCAT(A4,"-",ROUND(D4,1)),'[1]Previous RoFSW Raw'!$A$2:$I$469,7,FALSE)</f>
        <v>0</v>
      </c>
      <c r="P4" s="28">
        <f>VLOOKUP(_xlfn.CONCAT(A4,"-",ROUND(D4,1)),'[1]NaFRA2 RoFSW Raw'!$A$2:$L$469,11,FALSE)</f>
        <v>7.9333450623757704</v>
      </c>
      <c r="Q4" s="29">
        <f>VLOOKUP(_xlfn.CONCAT(A4,"-",ROUND(D4,1)),'[1]Previous RoFSW Raw'!$A$2:$I$469,9,FALSE)</f>
        <v>0</v>
      </c>
      <c r="R4" s="30">
        <f>VLOOKUP(_xlfn.CONCAT(A4,"-",ROUND(D4,1)),'[1]NaFRA2 RoFSW Raw'!$A$2:$L$469,12,FALSE)</f>
        <v>6.6011477521079804</v>
      </c>
    </row>
    <row r="5" spans="1:18">
      <c r="A5" s="15">
        <v>8031</v>
      </c>
      <c r="B5" s="16" t="s">
        <v>23</v>
      </c>
      <c r="C5" s="17"/>
      <c r="D5" s="18">
        <v>0.20501073889999999</v>
      </c>
      <c r="E5" s="19" t="s">
        <v>22</v>
      </c>
      <c r="F5" s="31">
        <f>VLOOKUP(_xlfn.CONCAT(A5,"-",ROUND(D5,1)),'[1]Previous Flood Zones Raw'!$A$2:$I$490,8,FALSE)</f>
        <v>100</v>
      </c>
      <c r="G5" s="27">
        <f>VLOOKUP(_xlfn.CONCAT(A5,"-",ROUND(D5,1)),'[1]NaFRA2 Flood Zones Raw'!$A$1:$I$490,8,FALSE)</f>
        <v>100</v>
      </c>
      <c r="H5" s="28">
        <f>VLOOKUP(_xlfn.CONCAT(A5,"-",ROUND(D5,1)),'[1]Previous Flood Zones Raw'!$A$2:$I$490,9,FALSE)</f>
        <v>0</v>
      </c>
      <c r="I5" s="28">
        <f>VLOOKUP(_xlfn.CONCAT(A5,"-",ROUND(D5,1)),'[1]NaFRA2 Flood Zones Raw'!A$1:$I$490,5,FALSE)</f>
        <v>0</v>
      </c>
      <c r="J5" s="32">
        <f>VLOOKUP(_xlfn.CONCAT(A5,"-",ROUND(D5,1)),'[1]Previous Flood Zones Raw'!$A$2:$I$490,7,FALSE)</f>
        <v>0</v>
      </c>
      <c r="K5" s="33">
        <f>VLOOKUP(_xlfn.CONCAT(A5,"-",ROUND(D5,1)),'[1]NaFRA2 Flood Zones Raw'!A$1:$I$490,7,FALSE)</f>
        <v>0</v>
      </c>
      <c r="L5" s="34"/>
      <c r="M5" s="26">
        <f>VLOOKUP(_xlfn.CONCAT(A5,"-",ROUND(D5,1)),'[1]Previous RoFSW Raw'!$A$2:$I$469,5,FALSE)</f>
        <v>0</v>
      </c>
      <c r="N5" s="27">
        <f>VLOOKUP(_xlfn.CONCAT(A5,"-",ROUND(D5,1)),'[1]NaFRA2 RoFSW Raw'!$A$2:$L$469,10,FALSE)</f>
        <v>0.88759174400707996</v>
      </c>
      <c r="O5" s="28">
        <f>VLOOKUP(_xlfn.CONCAT(A5,"-",ROUND(D5,1)),'[1]Previous RoFSW Raw'!$A$2:$I$469,7,FALSE)</f>
        <v>0</v>
      </c>
      <c r="P5" s="28">
        <f>VLOOKUP(_xlfn.CONCAT(A5,"-",ROUND(D5,1)),'[1]NaFRA2 RoFSW Raw'!$A$2:$L$469,11,FALSE)</f>
        <v>0</v>
      </c>
      <c r="Q5" s="29">
        <f>VLOOKUP(_xlfn.CONCAT(A5,"-",ROUND(D5,1)),'[1]Previous RoFSW Raw'!$A$2:$I$469,9,FALSE)</f>
        <v>0</v>
      </c>
      <c r="R5" s="30">
        <f>VLOOKUP(_xlfn.CONCAT(A5,"-",ROUND(D5,1)),'[1]NaFRA2 RoFSW Raw'!$A$2:$L$469,12,FALSE)</f>
        <v>0</v>
      </c>
    </row>
    <row r="6" spans="1:18">
      <c r="A6" s="15">
        <v>8032</v>
      </c>
      <c r="B6" s="16" t="s">
        <v>24</v>
      </c>
      <c r="C6" s="17"/>
      <c r="D6" s="18">
        <v>0.76615372079999999</v>
      </c>
      <c r="E6" s="19" t="s">
        <v>22</v>
      </c>
      <c r="F6" s="31">
        <f>VLOOKUP(_xlfn.CONCAT(A6,"-",ROUND(D6,1)),'[1]Previous Flood Zones Raw'!$A$2:$I$490,8,FALSE)</f>
        <v>100</v>
      </c>
      <c r="G6" s="27">
        <f>VLOOKUP(_xlfn.CONCAT(A6,"-",ROUND(D6,1)),'[1]NaFRA2 Flood Zones Raw'!$A$1:$I$490,8,FALSE)</f>
        <v>100</v>
      </c>
      <c r="H6" s="28">
        <f>VLOOKUP(_xlfn.CONCAT(A6,"-",ROUND(D6,1)),'[1]Previous Flood Zones Raw'!$A$2:$I$490,9,FALSE)</f>
        <v>0</v>
      </c>
      <c r="I6" s="28">
        <f>VLOOKUP(_xlfn.CONCAT(A6,"-",ROUND(D6,1)),'[1]NaFRA2 Flood Zones Raw'!A$1:$I$490,5,FALSE)</f>
        <v>0</v>
      </c>
      <c r="J6" s="32">
        <f>VLOOKUP(_xlfn.CONCAT(A6,"-",ROUND(D6,1)),'[1]Previous Flood Zones Raw'!$A$2:$I$490,7,FALSE)</f>
        <v>0</v>
      </c>
      <c r="K6" s="33">
        <f>VLOOKUP(_xlfn.CONCAT(A6,"-",ROUND(D6,1)),'[1]NaFRA2 Flood Zones Raw'!A$1:$I$490,7,FALSE)</f>
        <v>0</v>
      </c>
      <c r="L6" s="34"/>
      <c r="M6" s="26">
        <f>VLOOKUP(_xlfn.CONCAT(A6,"-",ROUND(D6,1)),'[1]Previous RoFSW Raw'!$A$2:$I$469,5,FALSE)</f>
        <v>0</v>
      </c>
      <c r="N6" s="27">
        <f>VLOOKUP(_xlfn.CONCAT(A6,"-",ROUND(D6,1)),'[1]NaFRA2 RoFSW Raw'!$A$2:$L$469,10,FALSE)</f>
        <v>3.7383085236693002E-2</v>
      </c>
      <c r="O6" s="28">
        <f>VLOOKUP(_xlfn.CONCAT(A6,"-",ROUND(D6,1)),'[1]Previous RoFSW Raw'!$A$2:$I$469,7,FALSE)</f>
        <v>0</v>
      </c>
      <c r="P6" s="28">
        <f>VLOOKUP(_xlfn.CONCAT(A6,"-",ROUND(D6,1)),'[1]NaFRA2 RoFSW Raw'!$A$2:$L$469,11,FALSE)</f>
        <v>4.776584230352E-3</v>
      </c>
      <c r="Q6" s="29">
        <f>VLOOKUP(_xlfn.CONCAT(A6,"-",ROUND(D6,1)),'[1]Previous RoFSW Raw'!$A$2:$I$469,9,FALSE)</f>
        <v>0</v>
      </c>
      <c r="R6" s="30">
        <f>VLOOKUP(_xlfn.CONCAT(A6,"-",ROUND(D6,1)),'[1]NaFRA2 RoFSW Raw'!$A$2:$L$469,12,FALSE)</f>
        <v>0</v>
      </c>
    </row>
    <row r="7" spans="1:18">
      <c r="A7" s="15">
        <v>8044</v>
      </c>
      <c r="B7" s="16" t="s">
        <v>25</v>
      </c>
      <c r="C7" s="17"/>
      <c r="D7" s="18">
        <v>9.5351562337000004</v>
      </c>
      <c r="E7" s="19" t="s">
        <v>22</v>
      </c>
      <c r="F7" s="31">
        <f>VLOOKUP(_xlfn.CONCAT(A7,"-",ROUND(D7,1)),'[1]Previous Flood Zones Raw'!$A$2:$I$490,8,FALSE)</f>
        <v>100</v>
      </c>
      <c r="G7" s="27">
        <f>VLOOKUP(_xlfn.CONCAT(A7,"-",ROUND(D7,1)),'[1]NaFRA2 Flood Zones Raw'!$A$1:$I$490,8,FALSE)</f>
        <v>100</v>
      </c>
      <c r="H7" s="28">
        <f>VLOOKUP(_xlfn.CONCAT(A7,"-",ROUND(D7,1)),'[1]Previous Flood Zones Raw'!$A$2:$I$490,9,FALSE)</f>
        <v>0</v>
      </c>
      <c r="I7" s="28">
        <f>VLOOKUP(_xlfn.CONCAT(A7,"-",ROUND(D7,1)),'[1]NaFRA2 Flood Zones Raw'!A$1:$I$490,5,FALSE)</f>
        <v>0</v>
      </c>
      <c r="J7" s="32">
        <f>VLOOKUP(_xlfn.CONCAT(A7,"-",ROUND(D7,1)),'[1]Previous Flood Zones Raw'!$A$2:$I$490,7,FALSE)</f>
        <v>0</v>
      </c>
      <c r="K7" s="33">
        <f>VLOOKUP(_xlfn.CONCAT(A7,"-",ROUND(D7,1)),'[1]NaFRA2 Flood Zones Raw'!A$1:$I$490,7,FALSE)</f>
        <v>0</v>
      </c>
      <c r="L7" s="34"/>
      <c r="M7" s="26">
        <f>VLOOKUP(_xlfn.CONCAT(A7,"-",ROUND(D7,1)),'[1]Previous RoFSW Raw'!$A$2:$I$469,5,FALSE)</f>
        <v>2.8675101137635202</v>
      </c>
      <c r="N7" s="27">
        <f>VLOOKUP(_xlfn.CONCAT(A7,"-",ROUND(D7,1)),'[1]NaFRA2 RoFSW Raw'!$A$2:$L$469,10,FALSE)</f>
        <v>2.9956779043977604</v>
      </c>
      <c r="O7" s="28">
        <f>VLOOKUP(_xlfn.CONCAT(A7,"-",ROUND(D7,1)),'[1]Previous RoFSW Raw'!$A$2:$I$469,7,FALSE)</f>
        <v>0.743154617276653</v>
      </c>
      <c r="P7" s="28">
        <f>VLOOKUP(_xlfn.CONCAT(A7,"-",ROUND(D7,1)),'[1]NaFRA2 RoFSW Raw'!$A$2:$L$469,11,FALSE)</f>
        <v>1.1722471319444701</v>
      </c>
      <c r="Q7" s="29">
        <f>VLOOKUP(_xlfn.CONCAT(A7,"-",ROUND(D7,1)),'[1]Previous RoFSW Raw'!$A$2:$I$469,9,FALSE)</f>
        <v>0.47126933354839701</v>
      </c>
      <c r="R7" s="30">
        <f>VLOOKUP(_xlfn.CONCAT(A7,"-",ROUND(D7,1)),'[1]NaFRA2 RoFSW Raw'!$A$2:$L$469,12,FALSE)</f>
        <v>0.59893677865046102</v>
      </c>
    </row>
    <row r="8" spans="1:18">
      <c r="A8" s="15">
        <v>8045</v>
      </c>
      <c r="B8" s="16" t="s">
        <v>26</v>
      </c>
      <c r="C8" s="17"/>
      <c r="D8" s="18">
        <v>1.2841596683900001</v>
      </c>
      <c r="E8" s="19" t="s">
        <v>22</v>
      </c>
      <c r="F8" s="31">
        <f>VLOOKUP(_xlfn.CONCAT(A8,"-",ROUND(D8,1)),'[1]Previous Flood Zones Raw'!$A$2:$I$490,8,FALSE)</f>
        <v>100</v>
      </c>
      <c r="G8" s="27">
        <f>VLOOKUP(_xlfn.CONCAT(A8,"-",ROUND(D8,1)),'[1]NaFRA2 Flood Zones Raw'!$A$1:$I$490,8,FALSE)</f>
        <v>100</v>
      </c>
      <c r="H8" s="28">
        <f>VLOOKUP(_xlfn.CONCAT(A8,"-",ROUND(D8,1)),'[1]Previous Flood Zones Raw'!$A$2:$I$490,9,FALSE)</f>
        <v>0</v>
      </c>
      <c r="I8" s="28">
        <f>VLOOKUP(_xlfn.CONCAT(A8,"-",ROUND(D8,1)),'[1]NaFRA2 Flood Zones Raw'!A$1:$I$490,5,FALSE)</f>
        <v>0</v>
      </c>
      <c r="J8" s="32">
        <f>VLOOKUP(_xlfn.CONCAT(A8,"-",ROUND(D8,1)),'[1]Previous Flood Zones Raw'!$A$2:$I$490,7,FALSE)</f>
        <v>0</v>
      </c>
      <c r="K8" s="33">
        <f>VLOOKUP(_xlfn.CONCAT(A8,"-",ROUND(D8,1)),'[1]NaFRA2 Flood Zones Raw'!A$1:$I$490,7,FALSE)</f>
        <v>0</v>
      </c>
      <c r="L8" s="34"/>
      <c r="M8" s="26">
        <f>VLOOKUP(_xlfn.CONCAT(A8,"-",ROUND(D8,1)),'[1]Previous RoFSW Raw'!$A$2:$I$469,5,FALSE)</f>
        <v>1.84000183254642</v>
      </c>
      <c r="N8" s="27">
        <f>VLOOKUP(_xlfn.CONCAT(A8,"-",ROUND(D8,1)),'[1]NaFRA2 RoFSW Raw'!$A$2:$L$469,10,FALSE)</f>
        <v>2.2546811396840432</v>
      </c>
      <c r="O8" s="28">
        <f>VLOOKUP(_xlfn.CONCAT(A8,"-",ROUND(D8,1)),'[1]Previous RoFSW Raw'!$A$2:$I$469,7,FALSE)</f>
        <v>0.283241470703047</v>
      </c>
      <c r="P8" s="28">
        <f>VLOOKUP(_xlfn.CONCAT(A8,"-",ROUND(D8,1)),'[1]NaFRA2 RoFSW Raw'!$A$2:$L$469,11,FALSE)</f>
        <v>0.78489997538926293</v>
      </c>
      <c r="Q8" s="29">
        <f>VLOOKUP(_xlfn.CONCAT(A8,"-",ROUND(D8,1)),'[1]Previous RoFSW Raw'!$A$2:$I$469,9,FALSE)</f>
        <v>0.19461084184959099</v>
      </c>
      <c r="R8" s="30">
        <f>VLOOKUP(_xlfn.CONCAT(A8,"-",ROUND(D8,1)),'[1]NaFRA2 RoFSW Raw'!$A$2:$L$469,12,FALSE)</f>
        <v>0.73978286641004798</v>
      </c>
    </row>
    <row r="9" spans="1:18">
      <c r="A9" s="15">
        <v>8047</v>
      </c>
      <c r="B9" s="16" t="s">
        <v>27</v>
      </c>
      <c r="C9" s="17"/>
      <c r="D9" s="18">
        <v>9.6181224109799999</v>
      </c>
      <c r="E9" s="19" t="s">
        <v>22</v>
      </c>
      <c r="F9" s="31">
        <f>VLOOKUP(_xlfn.CONCAT(A9,"-",ROUND(D9,1)),'[1]Previous Flood Zones Raw'!$A$2:$I$490,8,FALSE)</f>
        <v>100</v>
      </c>
      <c r="G9" s="27">
        <f>VLOOKUP(_xlfn.CONCAT(A9,"-",ROUND(D9,1)),'[1]NaFRA2 Flood Zones Raw'!$A$1:$I$490,8,FALSE)</f>
        <v>100</v>
      </c>
      <c r="H9" s="28">
        <f>VLOOKUP(_xlfn.CONCAT(A9,"-",ROUND(D9,1)),'[1]Previous Flood Zones Raw'!$A$2:$I$490,9,FALSE)</f>
        <v>0</v>
      </c>
      <c r="I9" s="28">
        <f>VLOOKUP(_xlfn.CONCAT(A9,"-",ROUND(D9,1)),'[1]NaFRA2 Flood Zones Raw'!A$1:$I$490,5,FALSE)</f>
        <v>0</v>
      </c>
      <c r="J9" s="32">
        <f>VLOOKUP(_xlfn.CONCAT(A9,"-",ROUND(D9,1)),'[1]Previous Flood Zones Raw'!$A$2:$I$490,7,FALSE)</f>
        <v>0</v>
      </c>
      <c r="K9" s="33">
        <f>VLOOKUP(_xlfn.CONCAT(A9,"-",ROUND(D9,1)),'[1]NaFRA2 Flood Zones Raw'!A$1:$I$490,7,FALSE)</f>
        <v>0</v>
      </c>
      <c r="L9" s="34"/>
      <c r="M9" s="26">
        <f>VLOOKUP(_xlfn.CONCAT(A9,"-",ROUND(D9,1)),'[1]Previous RoFSW Raw'!$A$2:$I$469,5,FALSE)</f>
        <v>28.119365490588201</v>
      </c>
      <c r="N9" s="27">
        <f>VLOOKUP(_xlfn.CONCAT(A9,"-",ROUND(D9,1)),'[1]NaFRA2 RoFSW Raw'!$A$2:$L$469,10,FALSE)</f>
        <v>7.4117636737269477</v>
      </c>
      <c r="O9" s="28">
        <f>VLOOKUP(_xlfn.CONCAT(A9,"-",ROUND(D9,1)),'[1]Previous RoFSW Raw'!$A$2:$I$469,7,FALSE)</f>
        <v>8.23013562150852</v>
      </c>
      <c r="P9" s="28">
        <f>VLOOKUP(_xlfn.CONCAT(A9,"-",ROUND(D9,1)),'[1]NaFRA2 RoFSW Raw'!$A$2:$L$469,11,FALSE)</f>
        <v>1.3793059536945269</v>
      </c>
      <c r="Q9" s="29">
        <f>VLOOKUP(_xlfn.CONCAT(A9,"-",ROUND(D9,1)),'[1]Previous RoFSW Raw'!$A$2:$I$469,9,FALSE)</f>
        <v>1.0536921969540001</v>
      </c>
      <c r="R9" s="30">
        <f>VLOOKUP(_xlfn.CONCAT(A9,"-",ROUND(D9,1)),'[1]NaFRA2 RoFSW Raw'!$A$2:$L$469,12,FALSE)</f>
        <v>0.80190606314326096</v>
      </c>
    </row>
    <row r="10" spans="1:18">
      <c r="A10" s="15">
        <v>8054</v>
      </c>
      <c r="B10" s="16" t="s">
        <v>28</v>
      </c>
      <c r="C10" s="17" t="s">
        <v>29</v>
      </c>
      <c r="D10" s="18">
        <v>5.7075041365899999</v>
      </c>
      <c r="E10" s="19" t="s">
        <v>30</v>
      </c>
      <c r="F10" s="31">
        <f>VLOOKUP(_xlfn.CONCAT(A10,"-",ROUND(D10,1)),'[1]Previous Flood Zones Raw'!$A$2:$I$490,8,FALSE)</f>
        <v>83.996529562394699</v>
      </c>
      <c r="G10" s="27">
        <f>VLOOKUP(_xlfn.CONCAT(A10,"-",ROUND(D10,1)),'[1]NaFRA2 Flood Zones Raw'!$A$1:$I$490,8,FALSE)</f>
        <v>79.202911771694801</v>
      </c>
      <c r="H10" s="28">
        <f>VLOOKUP(_xlfn.CONCAT(A10,"-",ROUND(D10,1)),'[1]Previous Flood Zones Raw'!$A$2:$I$490,9,FALSE)</f>
        <v>10.702529882948472</v>
      </c>
      <c r="I10" s="28">
        <f>VLOOKUP(_xlfn.CONCAT(A10,"-",ROUND(D10,1)),'[1]NaFRA2 Flood Zones Raw'!A$1:$I$490,5,FALSE)</f>
        <v>10.068608672063901</v>
      </c>
      <c r="J10" s="32">
        <f>VLOOKUP(_xlfn.CONCAT(A10,"-",ROUND(D10,1)),'[1]Previous Flood Zones Raw'!$A$2:$I$490,7,FALSE)</f>
        <v>5.3009405546568296</v>
      </c>
      <c r="K10" s="33">
        <f>VLOOKUP(_xlfn.CONCAT(A10,"-",ROUND(D10,1)),'[1]NaFRA2 Flood Zones Raw'!A$1:$I$490,7,FALSE)</f>
        <v>10.7284795562413</v>
      </c>
      <c r="L10" s="34"/>
      <c r="M10" s="26">
        <f>VLOOKUP(_xlfn.CONCAT(A10,"-",ROUND(D10,1)),'[1]Previous RoFSW Raw'!$A$2:$I$469,5,FALSE)</f>
        <v>46.384045664535599</v>
      </c>
      <c r="N10" s="27">
        <f>VLOOKUP(_xlfn.CONCAT(A10,"-",ROUND(D10,1)),'[1]NaFRA2 RoFSW Raw'!$A$2:$L$469,10,FALSE)</f>
        <v>11.54271214547957</v>
      </c>
      <c r="O10" s="28">
        <f>VLOOKUP(_xlfn.CONCAT(A10,"-",ROUND(D10,1)),'[1]Previous RoFSW Raw'!$A$2:$I$469,7,FALSE)</f>
        <v>11.528728836497899</v>
      </c>
      <c r="P10" s="28">
        <f>VLOOKUP(_xlfn.CONCAT(A10,"-",ROUND(D10,1)),'[1]NaFRA2 RoFSW Raw'!$A$2:$L$469,11,FALSE)</f>
        <v>7.8226224708781995</v>
      </c>
      <c r="Q10" s="29">
        <f>VLOOKUP(_xlfn.CONCAT(A10,"-",ROUND(D10,1)),'[1]Previous RoFSW Raw'!$A$2:$I$469,9,FALSE)</f>
        <v>4.9777092307972302</v>
      </c>
      <c r="R10" s="30">
        <f>VLOOKUP(_xlfn.CONCAT(A10,"-",ROUND(D10,1)),'[1]NaFRA2 RoFSW Raw'!$A$2:$L$469,12,FALSE)</f>
        <v>6.3239378224397997</v>
      </c>
    </row>
    <row r="11" spans="1:18">
      <c r="A11" s="15">
        <v>8055</v>
      </c>
      <c r="B11" s="16" t="s">
        <v>31</v>
      </c>
      <c r="C11" s="17" t="s">
        <v>32</v>
      </c>
      <c r="D11" s="18">
        <v>1.9162802724900001</v>
      </c>
      <c r="E11" s="19" t="s">
        <v>30</v>
      </c>
      <c r="F11" s="31">
        <f>VLOOKUP(_xlfn.CONCAT(A11,"-",ROUND(D11,1)),'[1]Previous Flood Zones Raw'!$A$2:$I$490,8,FALSE)</f>
        <v>100</v>
      </c>
      <c r="G11" s="27">
        <f>VLOOKUP(_xlfn.CONCAT(A11,"-",ROUND(D11,1)),'[1]NaFRA2 Flood Zones Raw'!$A$1:$I$490,8,FALSE)</f>
        <v>100</v>
      </c>
      <c r="H11" s="28">
        <f>VLOOKUP(_xlfn.CONCAT(A11,"-",ROUND(D11,1)),'[1]Previous Flood Zones Raw'!$A$2:$I$490,9,FALSE)</f>
        <v>0</v>
      </c>
      <c r="I11" s="28">
        <f>VLOOKUP(_xlfn.CONCAT(A11,"-",ROUND(D11,1)),'[1]NaFRA2 Flood Zones Raw'!A$1:$I$490,5,FALSE)</f>
        <v>0</v>
      </c>
      <c r="J11" s="32">
        <f>VLOOKUP(_xlfn.CONCAT(A11,"-",ROUND(D11,1)),'[1]Previous Flood Zones Raw'!$A$2:$I$490,7,FALSE)</f>
        <v>0</v>
      </c>
      <c r="K11" s="33">
        <f>VLOOKUP(_xlfn.CONCAT(A11,"-",ROUND(D11,1)),'[1]NaFRA2 Flood Zones Raw'!A$1:$I$490,7,FALSE)</f>
        <v>0</v>
      </c>
      <c r="L11" s="34"/>
      <c r="M11" s="26">
        <f>VLOOKUP(_xlfn.CONCAT(A11,"-",ROUND(D11,1)),'[1]Previous RoFSW Raw'!$A$2:$I$469,5,FALSE)</f>
        <v>5.4922529999719E-2</v>
      </c>
      <c r="N11" s="27">
        <f>VLOOKUP(_xlfn.CONCAT(A11,"-",ROUND(D11,1)),'[1]NaFRA2 RoFSW Raw'!$A$2:$L$469,10,FALSE)</f>
        <v>13.05631833554286</v>
      </c>
      <c r="O11" s="28">
        <f>VLOOKUP(_xlfn.CONCAT(A11,"-",ROUND(D11,1)),'[1]Previous RoFSW Raw'!$A$2:$I$469,7,FALSE)</f>
        <v>0</v>
      </c>
      <c r="P11" s="28">
        <f>VLOOKUP(_xlfn.CONCAT(A11,"-",ROUND(D11,1)),'[1]NaFRA2 RoFSW Raw'!$A$2:$L$469,11,FALSE)</f>
        <v>9.2573269561618901</v>
      </c>
      <c r="Q11" s="29">
        <f>VLOOKUP(_xlfn.CONCAT(A11,"-",ROUND(D11,1)),'[1]Previous RoFSW Raw'!$A$2:$I$469,9,FALSE)</f>
        <v>0</v>
      </c>
      <c r="R11" s="30">
        <f>VLOOKUP(_xlfn.CONCAT(A11,"-",ROUND(D11,1)),'[1]NaFRA2 RoFSW Raw'!$A$2:$L$469,12,FALSE)</f>
        <v>7.9112773777061296</v>
      </c>
    </row>
    <row r="12" spans="1:18">
      <c r="A12" s="15">
        <v>8060</v>
      </c>
      <c r="B12" s="16" t="s">
        <v>33</v>
      </c>
      <c r="C12" s="17"/>
      <c r="D12" s="18">
        <v>165.28750228694</v>
      </c>
      <c r="E12" s="19" t="s">
        <v>34</v>
      </c>
      <c r="F12" s="31">
        <f>VLOOKUP(_xlfn.CONCAT(A12,"-",ROUND(D12,1)),'[1]Previous Flood Zones Raw'!$A$2:$I$490,8,FALSE)</f>
        <v>100</v>
      </c>
      <c r="G12" s="27">
        <f>VLOOKUP(_xlfn.CONCAT(A12,"-",ROUND(D12,1)),'[1]NaFRA2 Flood Zones Raw'!$A$1:$I$490,8,FALSE)</f>
        <v>100</v>
      </c>
      <c r="H12" s="28">
        <f>VLOOKUP(_xlfn.CONCAT(A12,"-",ROUND(D12,1)),'[1]Previous Flood Zones Raw'!$A$2:$I$490,9,FALSE)</f>
        <v>0</v>
      </c>
      <c r="I12" s="28">
        <f>VLOOKUP(_xlfn.CONCAT(A12,"-",ROUND(D12,1)),'[1]NaFRA2 Flood Zones Raw'!A$1:$I$490,5,FALSE)</f>
        <v>0</v>
      </c>
      <c r="J12" s="32">
        <f>VLOOKUP(_xlfn.CONCAT(A12,"-",ROUND(D12,1)),'[1]Previous Flood Zones Raw'!$A$2:$I$490,7,FALSE)</f>
        <v>0</v>
      </c>
      <c r="K12" s="33">
        <f>VLOOKUP(_xlfn.CONCAT(A12,"-",ROUND(D12,1)),'[1]NaFRA2 Flood Zones Raw'!A$1:$I$490,7,FALSE)</f>
        <v>0</v>
      </c>
      <c r="L12" s="34"/>
      <c r="M12" s="26">
        <f>VLOOKUP(_xlfn.CONCAT(A12,"-",ROUND(D12,1)),'[1]Previous RoFSW Raw'!$A$2:$I$469,5,FALSE)</f>
        <v>14.332821890453699</v>
      </c>
      <c r="N12" s="27">
        <f>VLOOKUP(_xlfn.CONCAT(A12,"-",ROUND(D12,1)),'[1]NaFRA2 RoFSW Raw'!$A$2:$L$469,10,FALSE)</f>
        <v>9.428549207931411</v>
      </c>
      <c r="O12" s="28">
        <f>VLOOKUP(_xlfn.CONCAT(A12,"-",ROUND(D12,1)),'[1]Previous RoFSW Raw'!$A$2:$I$469,7,FALSE)</f>
        <v>4.6857383302248703</v>
      </c>
      <c r="P12" s="28">
        <f>VLOOKUP(_xlfn.CONCAT(A12,"-",ROUND(D12,1)),'[1]NaFRA2 RoFSW Raw'!$A$2:$L$469,11,FALSE)</f>
        <v>4.9054195074119198</v>
      </c>
      <c r="Q12" s="29">
        <f>VLOOKUP(_xlfn.CONCAT(A12,"-",ROUND(D12,1)),'[1]Previous RoFSW Raw'!$A$2:$I$469,9,FALSE)</f>
        <v>2.5462415013172199</v>
      </c>
      <c r="R12" s="30">
        <f>VLOOKUP(_xlfn.CONCAT(A12,"-",ROUND(D12,1)),'[1]NaFRA2 RoFSW Raw'!$A$2:$L$469,12,FALSE)</f>
        <v>3.40986138616889</v>
      </c>
    </row>
    <row r="13" spans="1:18">
      <c r="A13" s="15">
        <v>8064</v>
      </c>
      <c r="B13" s="16" t="s">
        <v>35</v>
      </c>
      <c r="C13" s="17" t="s">
        <v>36</v>
      </c>
      <c r="D13" s="18">
        <v>7.3564933564299997</v>
      </c>
      <c r="E13" s="19" t="s">
        <v>30</v>
      </c>
      <c r="F13" s="31">
        <f>VLOOKUP(_xlfn.CONCAT(A13,"-",ROUND(D13,1)),'[1]Previous Flood Zones Raw'!$A$2:$I$490,8,FALSE)</f>
        <v>100</v>
      </c>
      <c r="G13" s="27">
        <f>VLOOKUP(_xlfn.CONCAT(A13,"-",ROUND(D13,1)),'[1]NaFRA2 Flood Zones Raw'!$A$1:$I$490,8,FALSE)</f>
        <v>100</v>
      </c>
      <c r="H13" s="28">
        <f>VLOOKUP(_xlfn.CONCAT(A13,"-",ROUND(D13,1)),'[1]Previous Flood Zones Raw'!$A$2:$I$490,9,FALSE)</f>
        <v>0</v>
      </c>
      <c r="I13" s="28">
        <f>VLOOKUP(_xlfn.CONCAT(A13,"-",ROUND(D13,1)),'[1]NaFRA2 Flood Zones Raw'!A$1:$I$490,5,FALSE)</f>
        <v>0</v>
      </c>
      <c r="J13" s="32">
        <f>VLOOKUP(_xlfn.CONCAT(A13,"-",ROUND(D13,1)),'[1]Previous Flood Zones Raw'!$A$2:$I$490,7,FALSE)</f>
        <v>0</v>
      </c>
      <c r="K13" s="33">
        <f>VLOOKUP(_xlfn.CONCAT(A13,"-",ROUND(D13,1)),'[1]NaFRA2 Flood Zones Raw'!A$1:$I$490,7,FALSE)</f>
        <v>0</v>
      </c>
      <c r="L13" s="34"/>
      <c r="M13" s="26">
        <f>VLOOKUP(_xlfn.CONCAT(A13,"-",ROUND(D13,1)),'[1]Previous RoFSW Raw'!$A$2:$I$469,5,FALSE)</f>
        <v>4.0593697978127103</v>
      </c>
      <c r="N13" s="27">
        <f>VLOOKUP(_xlfn.CONCAT(A13,"-",ROUND(D13,1)),'[1]NaFRA2 RoFSW Raw'!$A$2:$L$469,10,FALSE)</f>
        <v>1.40228298169669</v>
      </c>
      <c r="O13" s="28">
        <f>VLOOKUP(_xlfn.CONCAT(A13,"-",ROUND(D13,1)),'[1]Previous RoFSW Raw'!$A$2:$I$469,7,FALSE)</f>
        <v>0.76105965118257801</v>
      </c>
      <c r="P13" s="28">
        <f>VLOOKUP(_xlfn.CONCAT(A13,"-",ROUND(D13,1)),'[1]NaFRA2 RoFSW Raw'!$A$2:$L$469,11,FALSE)</f>
        <v>0.82789882391311198</v>
      </c>
      <c r="Q13" s="29">
        <f>VLOOKUP(_xlfn.CONCAT(A13,"-",ROUND(D13,1)),'[1]Previous RoFSW Raw'!$A$2:$I$469,9,FALSE)</f>
        <v>0</v>
      </c>
      <c r="R13" s="30">
        <f>VLOOKUP(_xlfn.CONCAT(A13,"-",ROUND(D13,1)),'[1]NaFRA2 RoFSW Raw'!$A$2:$L$469,12,FALSE)</f>
        <v>0.58764688497341899</v>
      </c>
    </row>
    <row r="14" spans="1:18">
      <c r="A14" s="15">
        <v>8073</v>
      </c>
      <c r="B14" s="16" t="s">
        <v>37</v>
      </c>
      <c r="C14" s="17"/>
      <c r="D14" s="18">
        <v>10.83075142042</v>
      </c>
      <c r="E14" s="19" t="s">
        <v>20</v>
      </c>
      <c r="F14" s="31">
        <f>VLOOKUP(_xlfn.CONCAT(A14,"-",ROUND(D14,1)),'[1]Previous Flood Zones Raw'!$A$2:$I$490,8,FALSE)</f>
        <v>100</v>
      </c>
      <c r="G14" s="27">
        <f>VLOOKUP(_xlfn.CONCAT(A14,"-",ROUND(D14,1)),'[1]NaFRA2 Flood Zones Raw'!$A$1:$I$490,8,FALSE)</f>
        <v>100</v>
      </c>
      <c r="H14" s="28">
        <f>VLOOKUP(_xlfn.CONCAT(A14,"-",ROUND(D14,1)),'[1]Previous Flood Zones Raw'!$A$2:$I$490,9,FALSE)</f>
        <v>0</v>
      </c>
      <c r="I14" s="28">
        <f>VLOOKUP(_xlfn.CONCAT(A14,"-",ROUND(D14,1)),'[1]NaFRA2 Flood Zones Raw'!A$1:$I$490,5,FALSE)</f>
        <v>0</v>
      </c>
      <c r="J14" s="32">
        <f>VLOOKUP(_xlfn.CONCAT(A14,"-",ROUND(D14,1)),'[1]Previous Flood Zones Raw'!$A$2:$I$490,7,FALSE)</f>
        <v>0</v>
      </c>
      <c r="K14" s="33">
        <f>VLOOKUP(_xlfn.CONCAT(A14,"-",ROUND(D14,1)),'[1]NaFRA2 Flood Zones Raw'!A$1:$I$490,7,FALSE)</f>
        <v>0</v>
      </c>
      <c r="L14" s="34"/>
      <c r="M14" s="26">
        <f>VLOOKUP(_xlfn.CONCAT(A14,"-",ROUND(D14,1)),'[1]Previous RoFSW Raw'!$A$2:$I$469,5,FALSE)</f>
        <v>0.421348284895457</v>
      </c>
      <c r="N14" s="27">
        <f>VLOOKUP(_xlfn.CONCAT(A14,"-",ROUND(D14,1)),'[1]NaFRA2 RoFSW Raw'!$A$2:$L$469,10,FALSE)</f>
        <v>2.7244111841224763</v>
      </c>
      <c r="O14" s="28">
        <f>VLOOKUP(_xlfn.CONCAT(A14,"-",ROUND(D14,1)),'[1]Previous RoFSW Raw'!$A$2:$I$469,7,FALSE)</f>
        <v>0</v>
      </c>
      <c r="P14" s="28">
        <f>VLOOKUP(_xlfn.CONCAT(A14,"-",ROUND(D14,1)),'[1]NaFRA2 RoFSW Raw'!$A$2:$L$469,11,FALSE)</f>
        <v>1.3215497338077662</v>
      </c>
      <c r="Q14" s="29">
        <f>VLOOKUP(_xlfn.CONCAT(A14,"-",ROUND(D14,1)),'[1]Previous RoFSW Raw'!$A$2:$I$469,9,FALSE)</f>
        <v>0</v>
      </c>
      <c r="R14" s="30">
        <f>VLOOKUP(_xlfn.CONCAT(A14,"-",ROUND(D14,1)),'[1]NaFRA2 RoFSW Raw'!$A$2:$L$469,12,FALSE)</f>
        <v>0.58607196821767604</v>
      </c>
    </row>
    <row r="15" spans="1:18">
      <c r="A15" s="15">
        <v>8080</v>
      </c>
      <c r="B15" s="16" t="s">
        <v>38</v>
      </c>
      <c r="C15" s="17"/>
      <c r="D15" s="18">
        <v>3.11964499675</v>
      </c>
      <c r="E15" s="19" t="s">
        <v>20</v>
      </c>
      <c r="F15" s="31">
        <f>VLOOKUP(_xlfn.CONCAT(A15,"-",ROUND(D15,1)),'[1]Previous Flood Zones Raw'!$A$2:$I$490,8,FALSE)</f>
        <v>100</v>
      </c>
      <c r="G15" s="27">
        <f>VLOOKUP(_xlfn.CONCAT(A15,"-",ROUND(D15,1)),'[1]NaFRA2 Flood Zones Raw'!$A$1:$I$490,8,FALSE)</f>
        <v>100</v>
      </c>
      <c r="H15" s="28">
        <f>VLOOKUP(_xlfn.CONCAT(A15,"-",ROUND(D15,1)),'[1]Previous Flood Zones Raw'!$A$2:$I$490,9,FALSE)</f>
        <v>0</v>
      </c>
      <c r="I15" s="28">
        <f>VLOOKUP(_xlfn.CONCAT(A15,"-",ROUND(D15,1)),'[1]NaFRA2 Flood Zones Raw'!A$1:$I$490,5,FALSE)</f>
        <v>0</v>
      </c>
      <c r="J15" s="32">
        <f>VLOOKUP(_xlfn.CONCAT(A15,"-",ROUND(D15,1)),'[1]Previous Flood Zones Raw'!$A$2:$I$490,7,FALSE)</f>
        <v>0</v>
      </c>
      <c r="K15" s="33">
        <f>VLOOKUP(_xlfn.CONCAT(A15,"-",ROUND(D15,1)),'[1]NaFRA2 Flood Zones Raw'!A$1:$I$490,7,FALSE)</f>
        <v>0</v>
      </c>
      <c r="L15" s="34"/>
      <c r="M15" s="26">
        <f>VLOOKUP(_xlfn.CONCAT(A15,"-",ROUND(D15,1)),'[1]Previous RoFSW Raw'!$A$2:$I$469,5,FALSE)</f>
        <v>0</v>
      </c>
      <c r="N15" s="27">
        <f>VLOOKUP(_xlfn.CONCAT(A15,"-",ROUND(D15,1)),'[1]NaFRA2 RoFSW Raw'!$A$2:$L$469,10,FALSE)</f>
        <v>11.36065901082871</v>
      </c>
      <c r="O15" s="28">
        <f>VLOOKUP(_xlfn.CONCAT(A15,"-",ROUND(D15,1)),'[1]Previous RoFSW Raw'!$A$2:$I$469,7,FALSE)</f>
        <v>0</v>
      </c>
      <c r="P15" s="28">
        <f>VLOOKUP(_xlfn.CONCAT(A15,"-",ROUND(D15,1)),'[1]NaFRA2 RoFSW Raw'!$A$2:$L$469,11,FALSE)</f>
        <v>5.2974491996788995</v>
      </c>
      <c r="Q15" s="29">
        <f>VLOOKUP(_xlfn.CONCAT(A15,"-",ROUND(D15,1)),'[1]Previous RoFSW Raw'!$A$2:$I$469,9,FALSE)</f>
        <v>0</v>
      </c>
      <c r="R15" s="30">
        <f>VLOOKUP(_xlfn.CONCAT(A15,"-",ROUND(D15,1)),'[1]NaFRA2 RoFSW Raw'!$A$2:$L$469,12,FALSE)</f>
        <v>3.2260801373343</v>
      </c>
    </row>
    <row r="16" spans="1:18">
      <c r="A16" s="15">
        <v>8086</v>
      </c>
      <c r="B16" s="16" t="s">
        <v>39</v>
      </c>
      <c r="C16" s="17"/>
      <c r="D16" s="18">
        <v>8.8687659036700008</v>
      </c>
      <c r="E16" s="19" t="s">
        <v>22</v>
      </c>
      <c r="F16" s="31">
        <f>VLOOKUP(_xlfn.CONCAT(A16,"-",ROUND(D16,1)),'[1]Previous Flood Zones Raw'!$A$2:$I$490,8,FALSE)</f>
        <v>100</v>
      </c>
      <c r="G16" s="27">
        <f>VLOOKUP(_xlfn.CONCAT(A16,"-",ROUND(D16,1)),'[1]NaFRA2 Flood Zones Raw'!$A$1:$I$490,8,FALSE)</f>
        <v>100</v>
      </c>
      <c r="H16" s="28">
        <f>VLOOKUP(_xlfn.CONCAT(A16,"-",ROUND(D16,1)),'[1]Previous Flood Zones Raw'!$A$2:$I$490,9,FALSE)</f>
        <v>0</v>
      </c>
      <c r="I16" s="28">
        <f>VLOOKUP(_xlfn.CONCAT(A16,"-",ROUND(D16,1)),'[1]NaFRA2 Flood Zones Raw'!A$1:$I$490,5,FALSE)</f>
        <v>0</v>
      </c>
      <c r="J16" s="32">
        <f>VLOOKUP(_xlfn.CONCAT(A16,"-",ROUND(D16,1)),'[1]Previous Flood Zones Raw'!$A$2:$I$490,7,FALSE)</f>
        <v>0</v>
      </c>
      <c r="K16" s="33">
        <f>VLOOKUP(_xlfn.CONCAT(A16,"-",ROUND(D16,1)),'[1]NaFRA2 Flood Zones Raw'!A$1:$I$490,7,FALSE)</f>
        <v>0</v>
      </c>
      <c r="L16" s="34"/>
      <c r="M16" s="26">
        <f>VLOOKUP(_xlfn.CONCAT(A16,"-",ROUND(D16,1)),'[1]Previous RoFSW Raw'!$A$2:$I$469,5,FALSE)</f>
        <v>3.9765028809756302</v>
      </c>
      <c r="N16" s="27">
        <f>VLOOKUP(_xlfn.CONCAT(A16,"-",ROUND(D16,1)),'[1]NaFRA2 RoFSW Raw'!$A$2:$L$469,10,FALSE)</f>
        <v>2.1501487387960929</v>
      </c>
      <c r="O16" s="28">
        <f>VLOOKUP(_xlfn.CONCAT(A16,"-",ROUND(D16,1)),'[1]Previous RoFSW Raw'!$A$2:$I$469,7,FALSE)</f>
        <v>0.63363435003125101</v>
      </c>
      <c r="P16" s="28">
        <f>VLOOKUP(_xlfn.CONCAT(A16,"-",ROUND(D16,1)),'[1]NaFRA2 RoFSW Raw'!$A$2:$L$469,11,FALSE)</f>
        <v>0.56663169894023291</v>
      </c>
      <c r="Q16" s="29">
        <f>VLOOKUP(_xlfn.CONCAT(A16,"-",ROUND(D16,1)),'[1]Previous RoFSW Raw'!$A$2:$I$469,9,FALSE)</f>
        <v>0</v>
      </c>
      <c r="R16" s="30">
        <f>VLOOKUP(_xlfn.CONCAT(A16,"-",ROUND(D16,1)),'[1]NaFRA2 RoFSW Raw'!$A$2:$L$469,12,FALSE)</f>
        <v>0.15952885314019799</v>
      </c>
    </row>
    <row r="17" spans="1:18">
      <c r="A17" s="15">
        <v>8087</v>
      </c>
      <c r="B17" s="16" t="s">
        <v>40</v>
      </c>
      <c r="C17" s="17"/>
      <c r="D17" s="18">
        <v>17.825292969829999</v>
      </c>
      <c r="E17" s="19" t="s">
        <v>22</v>
      </c>
      <c r="F17" s="31">
        <f>VLOOKUP(_xlfn.CONCAT(A17,"-",ROUND(D17,1)),'[1]Previous Flood Zones Raw'!$A$2:$I$490,8,FALSE)</f>
        <v>100</v>
      </c>
      <c r="G17" s="27">
        <f>VLOOKUP(_xlfn.CONCAT(A17,"-",ROUND(D17,1)),'[1]NaFRA2 Flood Zones Raw'!$A$1:$I$490,8,FALSE)</f>
        <v>100</v>
      </c>
      <c r="H17" s="28">
        <f>VLOOKUP(_xlfn.CONCAT(A17,"-",ROUND(D17,1)),'[1]Previous Flood Zones Raw'!$A$2:$I$490,9,FALSE)</f>
        <v>0</v>
      </c>
      <c r="I17" s="28">
        <f>VLOOKUP(_xlfn.CONCAT(A17,"-",ROUND(D17,1)),'[1]NaFRA2 Flood Zones Raw'!A$1:$I$490,5,FALSE)</f>
        <v>0</v>
      </c>
      <c r="J17" s="32">
        <f>VLOOKUP(_xlfn.CONCAT(A17,"-",ROUND(D17,1)),'[1]Previous Flood Zones Raw'!$A$2:$I$490,7,FALSE)</f>
        <v>0</v>
      </c>
      <c r="K17" s="33">
        <f>VLOOKUP(_xlfn.CONCAT(A17,"-",ROUND(D17,1)),'[1]NaFRA2 Flood Zones Raw'!A$1:$I$490,7,FALSE)</f>
        <v>0</v>
      </c>
      <c r="L17" s="34"/>
      <c r="M17" s="26">
        <f>VLOOKUP(_xlfn.CONCAT(A17,"-",ROUND(D17,1)),'[1]Previous RoFSW Raw'!$A$2:$I$469,5,FALSE)</f>
        <v>7.3495052304388198</v>
      </c>
      <c r="N17" s="27">
        <f>VLOOKUP(_xlfn.CONCAT(A17,"-",ROUND(D17,1)),'[1]NaFRA2 RoFSW Raw'!$A$2:$L$469,10,FALSE)</f>
        <v>2.6139370762268141</v>
      </c>
      <c r="O17" s="28">
        <f>VLOOKUP(_xlfn.CONCAT(A17,"-",ROUND(D17,1)),'[1]Previous RoFSW Raw'!$A$2:$I$469,7,FALSE)</f>
        <v>0.161051762686649</v>
      </c>
      <c r="P17" s="28">
        <f>VLOOKUP(_xlfn.CONCAT(A17,"-",ROUND(D17,1)),'[1]NaFRA2 RoFSW Raw'!$A$2:$L$469,11,FALSE)</f>
        <v>0.75485489978257403</v>
      </c>
      <c r="Q17" s="29">
        <f>VLOOKUP(_xlfn.CONCAT(A17,"-",ROUND(D17,1)),'[1]Previous RoFSW Raw'!$A$2:$I$469,9,FALSE)</f>
        <v>0</v>
      </c>
      <c r="R17" s="30">
        <f>VLOOKUP(_xlfn.CONCAT(A17,"-",ROUND(D17,1)),'[1]NaFRA2 RoFSW Raw'!$A$2:$L$469,12,FALSE)</f>
        <v>0.49505148700248403</v>
      </c>
    </row>
    <row r="18" spans="1:18">
      <c r="A18" s="15">
        <v>8088</v>
      </c>
      <c r="B18" s="16" t="s">
        <v>41</v>
      </c>
      <c r="C18" s="17"/>
      <c r="D18" s="18">
        <v>6.9186425751099998</v>
      </c>
      <c r="E18" s="19" t="s">
        <v>22</v>
      </c>
      <c r="F18" s="31">
        <f>VLOOKUP(_xlfn.CONCAT(A18,"-",ROUND(D18,1)),'[1]Previous Flood Zones Raw'!$A$2:$I$490,8,FALSE)</f>
        <v>100</v>
      </c>
      <c r="G18" s="27">
        <f>VLOOKUP(_xlfn.CONCAT(A18,"-",ROUND(D18,1)),'[1]NaFRA2 Flood Zones Raw'!$A$1:$I$490,8,FALSE)</f>
        <v>99.965125759841527</v>
      </c>
      <c r="H18" s="28">
        <f>VLOOKUP(_xlfn.CONCAT(A18,"-",ROUND(D18,1)),'[1]Previous Flood Zones Raw'!$A$2:$I$490,9,FALSE)</f>
        <v>0</v>
      </c>
      <c r="I18" s="28">
        <f>VLOOKUP(_xlfn.CONCAT(A18,"-",ROUND(D18,1)),'[1]NaFRA2 Flood Zones Raw'!A$1:$I$490,5,FALSE)</f>
        <v>3.4874240158465998E-2</v>
      </c>
      <c r="J18" s="32">
        <f>VLOOKUP(_xlfn.CONCAT(A18,"-",ROUND(D18,1)),'[1]Previous Flood Zones Raw'!$A$2:$I$490,7,FALSE)</f>
        <v>0</v>
      </c>
      <c r="K18" s="33">
        <f>VLOOKUP(_xlfn.CONCAT(A18,"-",ROUND(D18,1)),'[1]NaFRA2 Flood Zones Raw'!A$1:$I$490,7,FALSE)</f>
        <v>0</v>
      </c>
      <c r="L18" s="34"/>
      <c r="M18" s="26">
        <f>VLOOKUP(_xlfn.CONCAT(A18,"-",ROUND(D18,1)),'[1]Previous RoFSW Raw'!$A$2:$I$469,5,FALSE)</f>
        <v>4.7266471628225597</v>
      </c>
      <c r="N18" s="27">
        <f>VLOOKUP(_xlfn.CONCAT(A18,"-",ROUND(D18,1)),'[1]NaFRA2 RoFSW Raw'!$A$2:$L$469,10,FALSE)</f>
        <v>6.8283075025547664</v>
      </c>
      <c r="O18" s="28">
        <f>VLOOKUP(_xlfn.CONCAT(A18,"-",ROUND(D18,1)),'[1]Previous RoFSW Raw'!$A$2:$I$469,7,FALSE)</f>
        <v>0</v>
      </c>
      <c r="P18" s="28">
        <f>VLOOKUP(_xlfn.CONCAT(A18,"-",ROUND(D18,1)),'[1]NaFRA2 RoFSW Raw'!$A$2:$L$469,11,FALSE)</f>
        <v>2.1776910977364872</v>
      </c>
      <c r="Q18" s="29">
        <f>VLOOKUP(_xlfn.CONCAT(A18,"-",ROUND(D18,1)),'[1]Previous RoFSW Raw'!$A$2:$I$469,9,FALSE)</f>
        <v>0</v>
      </c>
      <c r="R18" s="30">
        <f>VLOOKUP(_xlfn.CONCAT(A18,"-",ROUND(D18,1)),'[1]NaFRA2 RoFSW Raw'!$A$2:$L$469,12,FALSE)</f>
        <v>1.4232300796831501</v>
      </c>
    </row>
    <row r="19" spans="1:18">
      <c r="A19" s="15">
        <v>8090</v>
      </c>
      <c r="B19" s="16" t="s">
        <v>42</v>
      </c>
      <c r="C19" s="17" t="s">
        <v>43</v>
      </c>
      <c r="D19" s="18">
        <v>10.722317760719999</v>
      </c>
      <c r="E19" s="19" t="s">
        <v>30</v>
      </c>
      <c r="F19" s="31">
        <f>VLOOKUP(_xlfn.CONCAT(A19,"-",ROUND(D19,1)),'[1]Previous Flood Zones Raw'!$A$2:$I$490,8,FALSE)</f>
        <v>100</v>
      </c>
      <c r="G19" s="27">
        <f>VLOOKUP(_xlfn.CONCAT(A19,"-",ROUND(D19,1)),'[1]NaFRA2 Flood Zones Raw'!$A$1:$I$490,8,FALSE)</f>
        <v>100</v>
      </c>
      <c r="H19" s="28">
        <f>VLOOKUP(_xlfn.CONCAT(A19,"-",ROUND(D19,1)),'[1]Previous Flood Zones Raw'!$A$2:$I$490,9,FALSE)</f>
        <v>0</v>
      </c>
      <c r="I19" s="28">
        <f>VLOOKUP(_xlfn.CONCAT(A19,"-",ROUND(D19,1)),'[1]NaFRA2 Flood Zones Raw'!A$1:$I$490,5,FALSE)</f>
        <v>0</v>
      </c>
      <c r="J19" s="32">
        <f>VLOOKUP(_xlfn.CONCAT(A19,"-",ROUND(D19,1)),'[1]Previous Flood Zones Raw'!$A$2:$I$490,7,FALSE)</f>
        <v>0</v>
      </c>
      <c r="K19" s="33">
        <f>VLOOKUP(_xlfn.CONCAT(A19,"-",ROUND(D19,1)),'[1]NaFRA2 Flood Zones Raw'!A$1:$I$490,7,FALSE)</f>
        <v>0</v>
      </c>
      <c r="L19" s="34"/>
      <c r="M19" s="26">
        <f>VLOOKUP(_xlfn.CONCAT(A19,"-",ROUND(D19,1)),'[1]Previous RoFSW Raw'!$A$2:$I$469,5,FALSE)</f>
        <v>7.1306054685046503</v>
      </c>
      <c r="N19" s="27">
        <f>VLOOKUP(_xlfn.CONCAT(A19,"-",ROUND(D19,1)),'[1]NaFRA2 RoFSW Raw'!$A$2:$L$469,10,FALSE)</f>
        <v>8.3676645885572807</v>
      </c>
      <c r="O19" s="28">
        <f>VLOOKUP(_xlfn.CONCAT(A19,"-",ROUND(D19,1)),'[1]Previous RoFSW Raw'!$A$2:$I$469,7,FALSE)</f>
        <v>0.912015694002834</v>
      </c>
      <c r="P19" s="28">
        <f>VLOOKUP(_xlfn.CONCAT(A19,"-",ROUND(D19,1)),'[1]NaFRA2 RoFSW Raw'!$A$2:$L$469,11,FALSE)</f>
        <v>2.4493452567711502</v>
      </c>
      <c r="Q19" s="29">
        <f>VLOOKUP(_xlfn.CONCAT(A19,"-",ROUND(D19,1)),'[1]Previous RoFSW Raw'!$A$2:$I$469,9,FALSE)</f>
        <v>0</v>
      </c>
      <c r="R19" s="30">
        <f>VLOOKUP(_xlfn.CONCAT(A19,"-",ROUND(D19,1)),'[1]NaFRA2 RoFSW Raw'!$A$2:$L$469,12,FALSE)</f>
        <v>1.27249015831658</v>
      </c>
    </row>
    <row r="20" spans="1:18">
      <c r="A20" s="15">
        <v>8094</v>
      </c>
      <c r="B20" s="16" t="s">
        <v>44</v>
      </c>
      <c r="C20" s="17"/>
      <c r="D20" s="18">
        <v>1.0493139620900001</v>
      </c>
      <c r="E20" s="19" t="s">
        <v>30</v>
      </c>
      <c r="F20" s="31">
        <f>VLOOKUP(_xlfn.CONCAT(A20,"-",ROUND(D20,1)),'[1]Previous Flood Zones Raw'!$A$2:$I$490,8,FALSE)</f>
        <v>100</v>
      </c>
      <c r="G20" s="27">
        <f>VLOOKUP(_xlfn.CONCAT(A20,"-",ROUND(D20,1)),'[1]NaFRA2 Flood Zones Raw'!$A$1:$I$490,8,FALSE)</f>
        <v>100</v>
      </c>
      <c r="H20" s="28">
        <f>VLOOKUP(_xlfn.CONCAT(A20,"-",ROUND(D20,1)),'[1]Previous Flood Zones Raw'!$A$2:$I$490,9,FALSE)</f>
        <v>0</v>
      </c>
      <c r="I20" s="28">
        <f>VLOOKUP(_xlfn.CONCAT(A20,"-",ROUND(D20,1)),'[1]NaFRA2 Flood Zones Raw'!A$1:$I$490,5,FALSE)</f>
        <v>0</v>
      </c>
      <c r="J20" s="32">
        <f>VLOOKUP(_xlfn.CONCAT(A20,"-",ROUND(D20,1)),'[1]Previous Flood Zones Raw'!$A$2:$I$490,7,FALSE)</f>
        <v>0</v>
      </c>
      <c r="K20" s="33">
        <f>VLOOKUP(_xlfn.CONCAT(A20,"-",ROUND(D20,1)),'[1]NaFRA2 Flood Zones Raw'!A$1:$I$490,7,FALSE)</f>
        <v>0</v>
      </c>
      <c r="L20" s="34"/>
      <c r="M20" s="26">
        <f>VLOOKUP(_xlfn.CONCAT(A20,"-",ROUND(D20,1)),'[1]Previous RoFSW Raw'!$A$2:$I$469,5,FALSE)</f>
        <v>0</v>
      </c>
      <c r="N20" s="27">
        <f>VLOOKUP(_xlfn.CONCAT(A20,"-",ROUND(D20,1)),'[1]NaFRA2 RoFSW Raw'!$A$2:$L$469,10,FALSE)</f>
        <v>0</v>
      </c>
      <c r="O20" s="28">
        <f>VLOOKUP(_xlfn.CONCAT(A20,"-",ROUND(D20,1)),'[1]Previous RoFSW Raw'!$A$2:$I$469,7,FALSE)</f>
        <v>0</v>
      </c>
      <c r="P20" s="28">
        <f>VLOOKUP(_xlfn.CONCAT(A20,"-",ROUND(D20,1)),'[1]NaFRA2 RoFSW Raw'!$A$2:$L$469,11,FALSE)</f>
        <v>0</v>
      </c>
      <c r="Q20" s="29">
        <f>VLOOKUP(_xlfn.CONCAT(A20,"-",ROUND(D20,1)),'[1]Previous RoFSW Raw'!$A$2:$I$469,9,FALSE)</f>
        <v>0</v>
      </c>
      <c r="R20" s="30">
        <f>VLOOKUP(_xlfn.CONCAT(A20,"-",ROUND(D20,1)),'[1]NaFRA2 RoFSW Raw'!$A$2:$L$469,12,FALSE)</f>
        <v>0</v>
      </c>
    </row>
    <row r="21" spans="1:18">
      <c r="A21" s="15">
        <v>8095</v>
      </c>
      <c r="B21" s="16" t="s">
        <v>45</v>
      </c>
      <c r="C21" s="17"/>
      <c r="D21" s="18">
        <v>2.0012816043099999</v>
      </c>
      <c r="E21" s="19" t="s">
        <v>22</v>
      </c>
      <c r="F21" s="31">
        <f>VLOOKUP(_xlfn.CONCAT(A21,"-",ROUND(D21,1)),'[1]Previous Flood Zones Raw'!$A$2:$I$490,8,FALSE)</f>
        <v>100</v>
      </c>
      <c r="G21" s="27">
        <f>VLOOKUP(_xlfn.CONCAT(A21,"-",ROUND(D21,1)),'[1]NaFRA2 Flood Zones Raw'!$A$1:$I$490,8,FALSE)</f>
        <v>100</v>
      </c>
      <c r="H21" s="28">
        <f>VLOOKUP(_xlfn.CONCAT(A21,"-",ROUND(D21,1)),'[1]Previous Flood Zones Raw'!$A$2:$I$490,9,FALSE)</f>
        <v>0</v>
      </c>
      <c r="I21" s="28">
        <f>VLOOKUP(_xlfn.CONCAT(A21,"-",ROUND(D21,1)),'[1]NaFRA2 Flood Zones Raw'!A$1:$I$490,5,FALSE)</f>
        <v>0</v>
      </c>
      <c r="J21" s="32">
        <f>VLOOKUP(_xlfn.CONCAT(A21,"-",ROUND(D21,1)),'[1]Previous Flood Zones Raw'!$A$2:$I$490,7,FALSE)</f>
        <v>0</v>
      </c>
      <c r="K21" s="33">
        <f>VLOOKUP(_xlfn.CONCAT(A21,"-",ROUND(D21,1)),'[1]NaFRA2 Flood Zones Raw'!A$1:$I$490,7,FALSE)</f>
        <v>0</v>
      </c>
      <c r="L21" s="34"/>
      <c r="M21" s="26">
        <f>VLOOKUP(_xlfn.CONCAT(A21,"-",ROUND(D21,1)),'[1]Previous RoFSW Raw'!$A$2:$I$469,5,FALSE)</f>
        <v>0.67670572922593397</v>
      </c>
      <c r="N21" s="27">
        <f>VLOOKUP(_xlfn.CONCAT(A21,"-",ROUND(D21,1)),'[1]NaFRA2 RoFSW Raw'!$A$2:$L$469,10,FALSE)</f>
        <v>0.84192088269466803</v>
      </c>
      <c r="O21" s="28">
        <f>VLOOKUP(_xlfn.CONCAT(A21,"-",ROUND(D21,1)),'[1]Previous RoFSW Raw'!$A$2:$I$469,7,FALSE)</f>
        <v>5.1244738720322001E-2</v>
      </c>
      <c r="P21" s="28">
        <f>VLOOKUP(_xlfn.CONCAT(A21,"-",ROUND(D21,1)),'[1]NaFRA2 RoFSW Raw'!$A$2:$L$469,11,FALSE)</f>
        <v>0.18889283531814502</v>
      </c>
      <c r="Q21" s="29">
        <f>VLOOKUP(_xlfn.CONCAT(A21,"-",ROUND(D21,1)),'[1]Previous RoFSW Raw'!$A$2:$I$469,9,FALSE)</f>
        <v>5.1244738720322001E-2</v>
      </c>
      <c r="R21" s="30">
        <f>VLOOKUP(_xlfn.CONCAT(A21,"-",ROUND(D21,1)),'[1]NaFRA2 RoFSW Raw'!$A$2:$L$469,12,FALSE)</f>
        <v>3.6209326018412001E-2</v>
      </c>
    </row>
    <row r="22" spans="1:18">
      <c r="A22" s="15">
        <v>8104</v>
      </c>
      <c r="B22" s="16" t="s">
        <v>46</v>
      </c>
      <c r="C22" s="17" t="s">
        <v>47</v>
      </c>
      <c r="D22" s="18">
        <v>4.1454676083599997</v>
      </c>
      <c r="E22" s="19" t="s">
        <v>30</v>
      </c>
      <c r="F22" s="31">
        <f>VLOOKUP(_xlfn.CONCAT(A22,"-",ROUND(D22,1)),'[1]Previous Flood Zones Raw'!$A$2:$I$490,8,FALSE)</f>
        <v>100</v>
      </c>
      <c r="G22" s="27">
        <f>VLOOKUP(_xlfn.CONCAT(A22,"-",ROUND(D22,1)),'[1]NaFRA2 Flood Zones Raw'!$A$1:$I$490,8,FALSE)</f>
        <v>100</v>
      </c>
      <c r="H22" s="28">
        <f>VLOOKUP(_xlfn.CONCAT(A22,"-",ROUND(D22,1)),'[1]Previous Flood Zones Raw'!$A$2:$I$490,9,FALSE)</f>
        <v>0</v>
      </c>
      <c r="I22" s="28">
        <f>VLOOKUP(_xlfn.CONCAT(A22,"-",ROUND(D22,1)),'[1]NaFRA2 Flood Zones Raw'!A$1:$I$490,5,FALSE)</f>
        <v>0</v>
      </c>
      <c r="J22" s="32">
        <f>VLOOKUP(_xlfn.CONCAT(A22,"-",ROUND(D22,1)),'[1]Previous Flood Zones Raw'!$A$2:$I$490,7,FALSE)</f>
        <v>0</v>
      </c>
      <c r="K22" s="33">
        <f>VLOOKUP(_xlfn.CONCAT(A22,"-",ROUND(D22,1)),'[1]NaFRA2 Flood Zones Raw'!A$1:$I$490,7,FALSE)</f>
        <v>0</v>
      </c>
      <c r="L22" s="34"/>
      <c r="M22" s="26">
        <f>VLOOKUP(_xlfn.CONCAT(A22,"-",ROUND(D22,1)),'[1]Previous RoFSW Raw'!$A$2:$I$469,5,FALSE)</f>
        <v>0</v>
      </c>
      <c r="N22" s="27">
        <f>VLOOKUP(_xlfn.CONCAT(A22,"-",ROUND(D22,1)),'[1]NaFRA2 RoFSW Raw'!$A$2:$L$469,10,FALSE)</f>
        <v>3.6528026399536E-2</v>
      </c>
      <c r="O22" s="28">
        <f>VLOOKUP(_xlfn.CONCAT(A22,"-",ROUND(D22,1)),'[1]Previous RoFSW Raw'!$A$2:$I$469,7,FALSE)</f>
        <v>0</v>
      </c>
      <c r="P22" s="28">
        <f>VLOOKUP(_xlfn.CONCAT(A22,"-",ROUND(D22,1)),'[1]NaFRA2 RoFSW Raw'!$A$2:$L$469,11,FALSE)</f>
        <v>0</v>
      </c>
      <c r="Q22" s="29">
        <f>VLOOKUP(_xlfn.CONCAT(A22,"-",ROUND(D22,1)),'[1]Previous RoFSW Raw'!$A$2:$I$469,9,FALSE)</f>
        <v>0</v>
      </c>
      <c r="R22" s="30">
        <f>VLOOKUP(_xlfn.CONCAT(A22,"-",ROUND(D22,1)),'[1]NaFRA2 RoFSW Raw'!$A$2:$L$469,12,FALSE)</f>
        <v>0</v>
      </c>
    </row>
    <row r="23" spans="1:18">
      <c r="A23" s="15">
        <v>8105</v>
      </c>
      <c r="B23" s="16" t="s">
        <v>48</v>
      </c>
      <c r="C23" s="17"/>
      <c r="D23" s="18">
        <v>9.4752452399999992E-3</v>
      </c>
      <c r="E23" s="19" t="s">
        <v>20</v>
      </c>
      <c r="F23" s="31">
        <f>VLOOKUP(_xlfn.CONCAT(A23,"-",ROUND(D23,1)),'[1]Previous Flood Zones Raw'!$A$2:$I$490,8,FALSE)</f>
        <v>100</v>
      </c>
      <c r="G23" s="27">
        <f>VLOOKUP(_xlfn.CONCAT(A23,"-",ROUND(D23,1)),'[1]NaFRA2 Flood Zones Raw'!$A$1:$I$490,8,FALSE)</f>
        <v>100</v>
      </c>
      <c r="H23" s="28">
        <f>VLOOKUP(_xlfn.CONCAT(A23,"-",ROUND(D23,1)),'[1]Previous Flood Zones Raw'!$A$2:$I$490,9,FALSE)</f>
        <v>0</v>
      </c>
      <c r="I23" s="28">
        <f>VLOOKUP(_xlfn.CONCAT(A23,"-",ROUND(D23,1)),'[1]NaFRA2 Flood Zones Raw'!A$1:$I$490,5,FALSE)</f>
        <v>0</v>
      </c>
      <c r="J23" s="32">
        <f>VLOOKUP(_xlfn.CONCAT(A23,"-",ROUND(D23,1)),'[1]Previous Flood Zones Raw'!$A$2:$I$490,7,FALSE)</f>
        <v>0</v>
      </c>
      <c r="K23" s="33">
        <f>VLOOKUP(_xlfn.CONCAT(A23,"-",ROUND(D23,1)),'[1]NaFRA2 Flood Zones Raw'!A$1:$I$490,7,FALSE)</f>
        <v>0</v>
      </c>
      <c r="L23" s="34"/>
      <c r="M23" s="26">
        <f>VLOOKUP(_xlfn.CONCAT(A23,"-",ROUND(D23,1)),'[1]Previous RoFSW Raw'!$A$2:$I$469,5,FALSE)</f>
        <v>30.9219266197703</v>
      </c>
      <c r="N23" s="27">
        <f>VLOOKUP(_xlfn.CONCAT(A23,"-",ROUND(D23,1)),'[1]NaFRA2 RoFSW Raw'!$A$2:$L$469,10,FALSE)</f>
        <v>29.354708073030942</v>
      </c>
      <c r="O23" s="28">
        <f>VLOOKUP(_xlfn.CONCAT(A23,"-",ROUND(D23,1)),'[1]Previous RoFSW Raw'!$A$2:$I$469,7,FALSE)</f>
        <v>0</v>
      </c>
      <c r="P23" s="28">
        <f>VLOOKUP(_xlfn.CONCAT(A23,"-",ROUND(D23,1)),'[1]NaFRA2 RoFSW Raw'!$A$2:$L$469,11,FALSE)</f>
        <v>25.130120589284402</v>
      </c>
      <c r="Q23" s="29">
        <f>VLOOKUP(_xlfn.CONCAT(A23,"-",ROUND(D23,1)),'[1]Previous RoFSW Raw'!$A$2:$I$469,9,FALSE)</f>
        <v>0</v>
      </c>
      <c r="R23" s="30">
        <f>VLOOKUP(_xlfn.CONCAT(A23,"-",ROUND(D23,1)),'[1]NaFRA2 RoFSW Raw'!$A$2:$L$469,12,FALSE)</f>
        <v>10.602914107251101</v>
      </c>
    </row>
    <row r="24" spans="1:18">
      <c r="A24" s="15">
        <v>8105</v>
      </c>
      <c r="B24" s="16" t="s">
        <v>48</v>
      </c>
      <c r="C24" s="17"/>
      <c r="D24" s="18">
        <v>44.89500356277</v>
      </c>
      <c r="E24" s="19" t="s">
        <v>20</v>
      </c>
      <c r="F24" s="31">
        <f>VLOOKUP(_xlfn.CONCAT(A24,"-",ROUND(D24,1)),'[1]Previous Flood Zones Raw'!$A$2:$I$490,8,FALSE)</f>
        <v>100</v>
      </c>
      <c r="G24" s="27">
        <f>VLOOKUP(_xlfn.CONCAT(A24,"-",ROUND(D24,1)),'[1]NaFRA2 Flood Zones Raw'!$A$1:$I$490,8,FALSE)</f>
        <v>100</v>
      </c>
      <c r="H24" s="28">
        <f>VLOOKUP(_xlfn.CONCAT(A24,"-",ROUND(D24,1)),'[1]Previous Flood Zones Raw'!$A$2:$I$490,9,FALSE)</f>
        <v>0</v>
      </c>
      <c r="I24" s="28">
        <f>VLOOKUP(_xlfn.CONCAT(A24,"-",ROUND(D24,1)),'[1]NaFRA2 Flood Zones Raw'!A$1:$I$490,5,FALSE)</f>
        <v>0</v>
      </c>
      <c r="J24" s="32">
        <f>VLOOKUP(_xlfn.CONCAT(A24,"-",ROUND(D24,1)),'[1]Previous Flood Zones Raw'!$A$2:$I$490,7,FALSE)</f>
        <v>0</v>
      </c>
      <c r="K24" s="33">
        <f>VLOOKUP(_xlfn.CONCAT(A24,"-",ROUND(D24,1)),'[1]NaFRA2 Flood Zones Raw'!A$1:$I$490,7,FALSE)</f>
        <v>0</v>
      </c>
      <c r="L24" s="34"/>
      <c r="M24" s="26">
        <f>VLOOKUP(_xlfn.CONCAT(A24,"-",ROUND(D24,1)),'[1]Previous RoFSW Raw'!$A$2:$I$469,5,FALSE)</f>
        <v>3.1359213487163502</v>
      </c>
      <c r="N24" s="27">
        <f>VLOOKUP(_xlfn.CONCAT(A24,"-",ROUND(D24,1)),'[1]NaFRA2 RoFSW Raw'!$A$2:$L$469,10,FALSE)</f>
        <v>5.0875669884082182</v>
      </c>
      <c r="O24" s="28">
        <f>VLOOKUP(_xlfn.CONCAT(A24,"-",ROUND(D24,1)),'[1]Previous RoFSW Raw'!$A$2:$I$469,7,FALSE)</f>
        <v>0.866096467956046</v>
      </c>
      <c r="P24" s="28">
        <f>VLOOKUP(_xlfn.CONCAT(A24,"-",ROUND(D24,1)),'[1]NaFRA2 RoFSW Raw'!$A$2:$L$469,11,FALSE)</f>
        <v>3.0769844313658181</v>
      </c>
      <c r="Q24" s="29">
        <f>VLOOKUP(_xlfn.CONCAT(A24,"-",ROUND(D24,1)),'[1]Previous RoFSW Raw'!$A$2:$I$469,9,FALSE)</f>
        <v>0.51849450754287696</v>
      </c>
      <c r="R24" s="30">
        <f>VLOOKUP(_xlfn.CONCAT(A24,"-",ROUND(D24,1)),'[1]NaFRA2 RoFSW Raw'!$A$2:$L$469,12,FALSE)</f>
        <v>2.3829208745466501</v>
      </c>
    </row>
    <row r="25" spans="1:18">
      <c r="A25" s="15">
        <v>8113</v>
      </c>
      <c r="B25" s="16" t="s">
        <v>49</v>
      </c>
      <c r="C25" s="17"/>
      <c r="D25" s="18">
        <v>0.24682987181999999</v>
      </c>
      <c r="E25" s="19" t="s">
        <v>22</v>
      </c>
      <c r="F25" s="31">
        <f>VLOOKUP(_xlfn.CONCAT(A25,"-",ROUND(D25,1)),'[1]Previous Flood Zones Raw'!$A$2:$I$490,8,FALSE)</f>
        <v>100</v>
      </c>
      <c r="G25" s="27">
        <f>VLOOKUP(_xlfn.CONCAT(A25,"-",ROUND(D25,1)),'[1]NaFRA2 Flood Zones Raw'!$A$1:$I$490,8,FALSE)</f>
        <v>100</v>
      </c>
      <c r="H25" s="28">
        <f>VLOOKUP(_xlfn.CONCAT(A25,"-",ROUND(D25,1)),'[1]Previous Flood Zones Raw'!$A$2:$I$490,9,FALSE)</f>
        <v>0</v>
      </c>
      <c r="I25" s="28">
        <f>VLOOKUP(_xlfn.CONCAT(A25,"-",ROUND(D25,1)),'[1]NaFRA2 Flood Zones Raw'!A$1:$I$490,5,FALSE)</f>
        <v>0</v>
      </c>
      <c r="J25" s="32">
        <f>VLOOKUP(_xlfn.CONCAT(A25,"-",ROUND(D25,1)),'[1]Previous Flood Zones Raw'!$A$2:$I$490,7,FALSE)</f>
        <v>0</v>
      </c>
      <c r="K25" s="33">
        <f>VLOOKUP(_xlfn.CONCAT(A25,"-",ROUND(D25,1)),'[1]NaFRA2 Flood Zones Raw'!A$1:$I$490,7,FALSE)</f>
        <v>0</v>
      </c>
      <c r="L25" s="34"/>
      <c r="M25" s="26">
        <f>VLOOKUP(_xlfn.CONCAT(A25,"-",ROUND(D25,1)),'[1]Previous RoFSW Raw'!$A$2:$I$469,5,FALSE)</f>
        <v>0</v>
      </c>
      <c r="N25" s="27">
        <f>VLOOKUP(_xlfn.CONCAT(A25,"-",ROUND(D25,1)),'[1]NaFRA2 RoFSW Raw'!$A$2:$L$469,10,FALSE)</f>
        <v>0</v>
      </c>
      <c r="O25" s="28">
        <f>VLOOKUP(_xlfn.CONCAT(A25,"-",ROUND(D25,1)),'[1]Previous RoFSW Raw'!$A$2:$I$469,7,FALSE)</f>
        <v>0</v>
      </c>
      <c r="P25" s="28">
        <f>VLOOKUP(_xlfn.CONCAT(A25,"-",ROUND(D25,1)),'[1]NaFRA2 RoFSW Raw'!$A$2:$L$469,11,FALSE)</f>
        <v>0</v>
      </c>
      <c r="Q25" s="29">
        <f>VLOOKUP(_xlfn.CONCAT(A25,"-",ROUND(D25,1)),'[1]Previous RoFSW Raw'!$A$2:$I$469,9,FALSE)</f>
        <v>0</v>
      </c>
      <c r="R25" s="30">
        <f>VLOOKUP(_xlfn.CONCAT(A25,"-",ROUND(D25,1)),'[1]NaFRA2 RoFSW Raw'!$A$2:$L$469,12,FALSE)</f>
        <v>0</v>
      </c>
    </row>
    <row r="26" spans="1:18">
      <c r="A26" s="15">
        <v>8114</v>
      </c>
      <c r="B26" s="16" t="s">
        <v>50</v>
      </c>
      <c r="C26" s="17"/>
      <c r="D26" s="18">
        <v>2.1963005446400001</v>
      </c>
      <c r="E26" s="19" t="s">
        <v>22</v>
      </c>
      <c r="F26" s="31">
        <f>VLOOKUP(_xlfn.CONCAT(A26,"-",ROUND(D26,1)),'[1]Previous Flood Zones Raw'!$A$2:$I$490,8,FALSE)</f>
        <v>100</v>
      </c>
      <c r="G26" s="27">
        <f>VLOOKUP(_xlfn.CONCAT(A26,"-",ROUND(D26,1)),'[1]NaFRA2 Flood Zones Raw'!$A$1:$I$490,8,FALSE)</f>
        <v>100</v>
      </c>
      <c r="H26" s="28">
        <f>VLOOKUP(_xlfn.CONCAT(A26,"-",ROUND(D26,1)),'[1]Previous Flood Zones Raw'!$A$2:$I$490,9,FALSE)</f>
        <v>0</v>
      </c>
      <c r="I26" s="28">
        <f>VLOOKUP(_xlfn.CONCAT(A26,"-",ROUND(D26,1)),'[1]NaFRA2 Flood Zones Raw'!A$1:$I$490,5,FALSE)</f>
        <v>0</v>
      </c>
      <c r="J26" s="32">
        <f>VLOOKUP(_xlfn.CONCAT(A26,"-",ROUND(D26,1)),'[1]Previous Flood Zones Raw'!$A$2:$I$490,7,FALSE)</f>
        <v>0</v>
      </c>
      <c r="K26" s="33">
        <f>VLOOKUP(_xlfn.CONCAT(A26,"-",ROUND(D26,1)),'[1]NaFRA2 Flood Zones Raw'!A$1:$I$490,7,FALSE)</f>
        <v>0</v>
      </c>
      <c r="L26" s="34"/>
      <c r="M26" s="26">
        <f>VLOOKUP(_xlfn.CONCAT(A26,"-",ROUND(D26,1)),'[1]Previous RoFSW Raw'!$A$2:$I$469,5,FALSE)</f>
        <v>3.96289873481</v>
      </c>
      <c r="N26" s="27">
        <f>VLOOKUP(_xlfn.CONCAT(A26,"-",ROUND(D26,1)),'[1]NaFRA2 RoFSW Raw'!$A$2:$L$469,10,FALSE)</f>
        <v>5.6781068164307902</v>
      </c>
      <c r="O26" s="28">
        <f>VLOOKUP(_xlfn.CONCAT(A26,"-",ROUND(D26,1)),'[1]Previous RoFSW Raw'!$A$2:$I$469,7,FALSE)</f>
        <v>0.59370313750516901</v>
      </c>
      <c r="P26" s="28">
        <f>VLOOKUP(_xlfn.CONCAT(A26,"-",ROUND(D26,1)),'[1]NaFRA2 RoFSW Raw'!$A$2:$L$469,11,FALSE)</f>
        <v>2.9030530059845701</v>
      </c>
      <c r="Q26" s="29">
        <f>VLOOKUP(_xlfn.CONCAT(A26,"-",ROUND(D26,1)),'[1]Previous RoFSW Raw'!$A$2:$I$469,9,FALSE)</f>
        <v>1.5021094534006E-2</v>
      </c>
      <c r="R26" s="30">
        <f>VLOOKUP(_xlfn.CONCAT(A26,"-",ROUND(D26,1)),'[1]NaFRA2 RoFSW Raw'!$A$2:$L$469,12,FALSE)</f>
        <v>2.1850147389873298</v>
      </c>
    </row>
    <row r="27" spans="1:18">
      <c r="A27" s="15">
        <v>8121</v>
      </c>
      <c r="B27" s="16" t="s">
        <v>51</v>
      </c>
      <c r="C27" s="17"/>
      <c r="D27" s="18">
        <v>0.26667543136999999</v>
      </c>
      <c r="E27" s="19" t="s">
        <v>22</v>
      </c>
      <c r="F27" s="31">
        <f>VLOOKUP(_xlfn.CONCAT(A27,"-",ROUND(D27,1)),'[1]Previous Flood Zones Raw'!$A$2:$I$490,8,FALSE)</f>
        <v>55.238156076183998</v>
      </c>
      <c r="G27" s="27">
        <f>VLOOKUP(_xlfn.CONCAT(A27,"-",ROUND(D27,1)),'[1]NaFRA2 Flood Zones Raw'!$A$1:$I$490,8,FALSE)</f>
        <v>55.238152787913798</v>
      </c>
      <c r="H27" s="28">
        <f>VLOOKUP(_xlfn.CONCAT(A27,"-",ROUND(D27,1)),'[1]Previous Flood Zones Raw'!$A$2:$I$490,9,FALSE)</f>
        <v>44.666790222215255</v>
      </c>
      <c r="I27" s="28">
        <f>VLOOKUP(_xlfn.CONCAT(A27,"-",ROUND(D27,1)),'[1]NaFRA2 Flood Zones Raw'!A$1:$I$490,5,FALSE)</f>
        <v>44.666793302151802</v>
      </c>
      <c r="J27" s="32">
        <f>VLOOKUP(_xlfn.CONCAT(A27,"-",ROUND(D27,1)),'[1]Previous Flood Zones Raw'!$A$2:$I$490,7,FALSE)</f>
        <v>9.5053701600748997E-2</v>
      </c>
      <c r="K27" s="33">
        <f>VLOOKUP(_xlfn.CONCAT(A27,"-",ROUND(D27,1)),'[1]NaFRA2 Flood Zones Raw'!A$1:$I$490,7,FALSE)</f>
        <v>9.5053909934398995E-2</v>
      </c>
      <c r="L27" s="34"/>
      <c r="M27" s="26">
        <f>VLOOKUP(_xlfn.CONCAT(A27,"-",ROUND(D27,1)),'[1]Previous RoFSW Raw'!$A$2:$I$469,5,FALSE)</f>
        <v>68.335822963572994</v>
      </c>
      <c r="N27" s="27">
        <f>VLOOKUP(_xlfn.CONCAT(A27,"-",ROUND(D27,1)),'[1]NaFRA2 RoFSW Raw'!$A$2:$L$469,10,FALSE)</f>
        <v>83.83370124845662</v>
      </c>
      <c r="O27" s="28">
        <f>VLOOKUP(_xlfn.CONCAT(A27,"-",ROUND(D27,1)),'[1]Previous RoFSW Raw'!$A$2:$I$469,7,FALSE)</f>
        <v>24.962744208658101</v>
      </c>
      <c r="P27" s="28">
        <f>VLOOKUP(_xlfn.CONCAT(A27,"-",ROUND(D27,1)),'[1]NaFRA2 RoFSW Raw'!$A$2:$L$469,11,FALSE)</f>
        <v>83.259596100426208</v>
      </c>
      <c r="Q27" s="29">
        <f>VLOOKUP(_xlfn.CONCAT(A27,"-",ROUND(D27,1)),'[1]Previous RoFSW Raw'!$A$2:$I$469,9,FALSE)</f>
        <v>11.090322288739801</v>
      </c>
      <c r="R27" s="30">
        <f>VLOOKUP(_xlfn.CONCAT(A27,"-",ROUND(D27,1)),'[1]NaFRA2 RoFSW Raw'!$A$2:$L$469,12,FALSE)</f>
        <v>80.843448041940704</v>
      </c>
    </row>
    <row r="28" spans="1:18">
      <c r="A28" s="15">
        <v>8122</v>
      </c>
      <c r="B28" s="16" t="s">
        <v>52</v>
      </c>
      <c r="C28" s="17" t="s">
        <v>53</v>
      </c>
      <c r="D28" s="18">
        <v>33.222333611080003</v>
      </c>
      <c r="E28" s="19" t="s">
        <v>54</v>
      </c>
      <c r="F28" s="31">
        <f>VLOOKUP(_xlfn.CONCAT(A28,"-",ROUND(D28,1)),'[1]Previous Flood Zones Raw'!$A$2:$I$490,8,FALSE)</f>
        <v>100</v>
      </c>
      <c r="G28" s="27">
        <f>VLOOKUP(_xlfn.CONCAT(A28,"-",ROUND(D28,1)),'[1]NaFRA2 Flood Zones Raw'!$A$1:$I$490,8,FALSE)</f>
        <v>100</v>
      </c>
      <c r="H28" s="28">
        <f>VLOOKUP(_xlfn.CONCAT(A28,"-",ROUND(D28,1)),'[1]Previous Flood Zones Raw'!$A$2:$I$490,9,FALSE)</f>
        <v>0</v>
      </c>
      <c r="I28" s="28">
        <f>VLOOKUP(_xlfn.CONCAT(A28,"-",ROUND(D28,1)),'[1]NaFRA2 Flood Zones Raw'!A$1:$I$490,5,FALSE)</f>
        <v>0</v>
      </c>
      <c r="J28" s="32">
        <f>VLOOKUP(_xlfn.CONCAT(A28,"-",ROUND(D28,1)),'[1]Previous Flood Zones Raw'!$A$2:$I$490,7,FALSE)</f>
        <v>0</v>
      </c>
      <c r="K28" s="33">
        <f>VLOOKUP(_xlfn.CONCAT(A28,"-",ROUND(D28,1)),'[1]NaFRA2 Flood Zones Raw'!A$1:$I$490,7,FALSE)</f>
        <v>0</v>
      </c>
      <c r="L28" s="34"/>
      <c r="M28" s="26">
        <f>VLOOKUP(_xlfn.CONCAT(A28,"-",ROUND(D28,1)),'[1]Previous RoFSW Raw'!$A$2:$I$469,5,FALSE)</f>
        <v>14.905042640774001</v>
      </c>
      <c r="N28" s="27">
        <f>VLOOKUP(_xlfn.CONCAT(A28,"-",ROUND(D28,1)),'[1]NaFRA2 RoFSW Raw'!$A$2:$L$469,10,FALSE)</f>
        <v>16.655045979275521</v>
      </c>
      <c r="O28" s="28">
        <f>VLOOKUP(_xlfn.CONCAT(A28,"-",ROUND(D28,1)),'[1]Previous RoFSW Raw'!$A$2:$I$469,7,FALSE)</f>
        <v>5.52188579506028</v>
      </c>
      <c r="P28" s="28">
        <f>VLOOKUP(_xlfn.CONCAT(A28,"-",ROUND(D28,1)),'[1]NaFRA2 RoFSW Raw'!$A$2:$L$469,11,FALSE)</f>
        <v>9.4101766509875091</v>
      </c>
      <c r="Q28" s="29">
        <f>VLOOKUP(_xlfn.CONCAT(A28,"-",ROUND(D28,1)),'[1]Previous RoFSW Raw'!$A$2:$I$469,9,FALSE)</f>
        <v>3.20388306959615</v>
      </c>
      <c r="R28" s="30">
        <f>VLOOKUP(_xlfn.CONCAT(A28,"-",ROUND(D28,1)),'[1]NaFRA2 RoFSW Raw'!$A$2:$L$469,12,FALSE)</f>
        <v>6.7649263818013097</v>
      </c>
    </row>
    <row r="29" spans="1:18">
      <c r="A29" s="15">
        <v>8122</v>
      </c>
      <c r="B29" s="16" t="s">
        <v>52</v>
      </c>
      <c r="C29" s="17" t="s">
        <v>53</v>
      </c>
      <c r="D29" s="18">
        <v>78.325951138549996</v>
      </c>
      <c r="E29" s="19" t="s">
        <v>54</v>
      </c>
      <c r="F29" s="31">
        <f>VLOOKUP(_xlfn.CONCAT(A29,"-",ROUND(D29,1)),'[1]Previous Flood Zones Raw'!$A$2:$I$490,8,FALSE)</f>
        <v>100</v>
      </c>
      <c r="G29" s="27">
        <f>VLOOKUP(_xlfn.CONCAT(A29,"-",ROUND(D29,1)),'[1]NaFRA2 Flood Zones Raw'!$A$1:$I$490,8,FALSE)</f>
        <v>100</v>
      </c>
      <c r="H29" s="28">
        <f>VLOOKUP(_xlfn.CONCAT(A29,"-",ROUND(D29,1)),'[1]Previous Flood Zones Raw'!$A$2:$I$490,9,FALSE)</f>
        <v>0</v>
      </c>
      <c r="I29" s="28">
        <f>VLOOKUP(_xlfn.CONCAT(A29,"-",ROUND(D29,1)),'[1]NaFRA2 Flood Zones Raw'!A$1:$I$490,5,FALSE)</f>
        <v>0</v>
      </c>
      <c r="J29" s="32">
        <f>VLOOKUP(_xlfn.CONCAT(A29,"-",ROUND(D29,1)),'[1]Previous Flood Zones Raw'!$A$2:$I$490,7,FALSE)</f>
        <v>0</v>
      </c>
      <c r="K29" s="33">
        <f>VLOOKUP(_xlfn.CONCAT(A29,"-",ROUND(D29,1)),'[1]NaFRA2 Flood Zones Raw'!A$1:$I$490,7,FALSE)</f>
        <v>0</v>
      </c>
      <c r="L29" s="34"/>
      <c r="M29" s="26">
        <f>VLOOKUP(_xlfn.CONCAT(A29,"-",ROUND(D29,1)),'[1]Previous RoFSW Raw'!$A$2:$I$469,5,FALSE)</f>
        <v>5.1514182866557796</v>
      </c>
      <c r="N29" s="27">
        <f>VLOOKUP(_xlfn.CONCAT(A29,"-",ROUND(D29,1)),'[1]NaFRA2 RoFSW Raw'!$A$2:$L$469,10,FALSE)</f>
        <v>6.6499326420197811</v>
      </c>
      <c r="O29" s="28">
        <f>VLOOKUP(_xlfn.CONCAT(A29,"-",ROUND(D29,1)),'[1]Previous RoFSW Raw'!$A$2:$I$469,7,FALSE)</f>
        <v>1.22501781413646</v>
      </c>
      <c r="P29" s="28">
        <f>VLOOKUP(_xlfn.CONCAT(A29,"-",ROUND(D29,1)),'[1]NaFRA2 RoFSW Raw'!$A$2:$L$469,11,FALSE)</f>
        <v>2.8243472607038811</v>
      </c>
      <c r="Q29" s="29">
        <f>VLOOKUP(_xlfn.CONCAT(A29,"-",ROUND(D29,1)),'[1]Previous RoFSW Raw'!$A$2:$I$469,9,FALSE)</f>
        <v>0.90409732398545195</v>
      </c>
      <c r="R29" s="30">
        <f>VLOOKUP(_xlfn.CONCAT(A29,"-",ROUND(D29,1)),'[1]NaFRA2 RoFSW Raw'!$A$2:$L$469,12,FALSE)</f>
        <v>2.0294395304566799</v>
      </c>
    </row>
    <row r="30" spans="1:18">
      <c r="A30" s="15">
        <v>8123</v>
      </c>
      <c r="B30" s="16" t="s">
        <v>55</v>
      </c>
      <c r="C30" s="17"/>
      <c r="D30" s="18">
        <v>2.3130769831100002</v>
      </c>
      <c r="E30" s="19" t="s">
        <v>22</v>
      </c>
      <c r="F30" s="31">
        <f>VLOOKUP(_xlfn.CONCAT(A30,"-",ROUND(D30,1)),'[1]Previous Flood Zones Raw'!$A$2:$I$490,8,FALSE)</f>
        <v>99.363166359889362</v>
      </c>
      <c r="G30" s="27">
        <f>VLOOKUP(_xlfn.CONCAT(A30,"-",ROUND(D30,1)),'[1]NaFRA2 Flood Zones Raw'!$A$1:$I$490,8,FALSE)</f>
        <v>98.957926750466925</v>
      </c>
      <c r="H30" s="28">
        <f>VLOOKUP(_xlfn.CONCAT(A30,"-",ROUND(D30,1)),'[1]Previous Flood Zones Raw'!$A$2:$I$490,9,FALSE)</f>
        <v>0.24819949069055702</v>
      </c>
      <c r="I30" s="28">
        <f>VLOOKUP(_xlfn.CONCAT(A30,"-",ROUND(D30,1)),'[1]NaFRA2 Flood Zones Raw'!A$1:$I$490,5,FALSE)</f>
        <v>0.30152021613427499</v>
      </c>
      <c r="J30" s="32">
        <f>VLOOKUP(_xlfn.CONCAT(A30,"-",ROUND(D30,1)),'[1]Previous Flood Zones Raw'!$A$2:$I$490,7,FALSE)</f>
        <v>0.38863414942008201</v>
      </c>
      <c r="K30" s="33">
        <f>VLOOKUP(_xlfn.CONCAT(A30,"-",ROUND(D30,1)),'[1]NaFRA2 Flood Zones Raw'!A$1:$I$490,7,FALSE)</f>
        <v>0.74055303339880296</v>
      </c>
      <c r="L30" s="34"/>
      <c r="M30" s="26">
        <f>VLOOKUP(_xlfn.CONCAT(A30,"-",ROUND(D30,1)),'[1]Previous RoFSW Raw'!$A$2:$I$469,5,FALSE)</f>
        <v>16.693091899495801</v>
      </c>
      <c r="N30" s="27">
        <f>VLOOKUP(_xlfn.CONCAT(A30,"-",ROUND(D30,1)),'[1]NaFRA2 RoFSW Raw'!$A$2:$L$469,10,FALSE)</f>
        <v>12.95114808612038</v>
      </c>
      <c r="O30" s="28">
        <f>VLOOKUP(_xlfn.CONCAT(A30,"-",ROUND(D30,1)),'[1]Previous RoFSW Raw'!$A$2:$I$469,7,FALSE)</f>
        <v>3.4549908517956002E-2</v>
      </c>
      <c r="P30" s="28">
        <f>VLOOKUP(_xlfn.CONCAT(A30,"-",ROUND(D30,1)),'[1]NaFRA2 RoFSW Raw'!$A$2:$L$469,11,FALSE)</f>
        <v>3.19130978751563</v>
      </c>
      <c r="Q30" s="29">
        <f>VLOOKUP(_xlfn.CONCAT(A30,"-",ROUND(D30,1)),'[1]Previous RoFSW Raw'!$A$2:$I$469,9,FALSE)</f>
        <v>0</v>
      </c>
      <c r="R30" s="30">
        <f>VLOOKUP(_xlfn.CONCAT(A30,"-",ROUND(D30,1)),'[1]NaFRA2 RoFSW Raw'!$A$2:$L$469,12,FALSE)</f>
        <v>0.83701553637790005</v>
      </c>
    </row>
    <row r="31" spans="1:18" ht="30">
      <c r="A31" s="15">
        <v>8124</v>
      </c>
      <c r="B31" s="16" t="s">
        <v>56</v>
      </c>
      <c r="C31" s="17"/>
      <c r="D31" s="18">
        <v>0.96107621729000003</v>
      </c>
      <c r="E31" s="35" t="s">
        <v>57</v>
      </c>
      <c r="F31" s="31">
        <f>VLOOKUP(_xlfn.CONCAT(A31,"-",ROUND(D31,1)),'[1]Previous Flood Zones Raw'!$A$2:$I$490,8,FALSE)</f>
        <v>100</v>
      </c>
      <c r="G31" s="27">
        <f>VLOOKUP(_xlfn.CONCAT(A31,"-",ROUND(D31,1)),'[1]NaFRA2 Flood Zones Raw'!$A$1:$I$490,8,FALSE)</f>
        <v>100</v>
      </c>
      <c r="H31" s="28">
        <f>VLOOKUP(_xlfn.CONCAT(A31,"-",ROUND(D31,1)),'[1]Previous Flood Zones Raw'!$A$2:$I$490,9,FALSE)</f>
        <v>0</v>
      </c>
      <c r="I31" s="28">
        <f>VLOOKUP(_xlfn.CONCAT(A31,"-",ROUND(D31,1)),'[1]NaFRA2 Flood Zones Raw'!A$1:$I$490,5,FALSE)</f>
        <v>0</v>
      </c>
      <c r="J31" s="32">
        <f>VLOOKUP(_xlfn.CONCAT(A31,"-",ROUND(D31,1)),'[1]Previous Flood Zones Raw'!$A$2:$I$490,7,FALSE)</f>
        <v>0</v>
      </c>
      <c r="K31" s="33">
        <f>VLOOKUP(_xlfn.CONCAT(A31,"-",ROUND(D31,1)),'[1]NaFRA2 Flood Zones Raw'!A$1:$I$490,7,FALSE)</f>
        <v>0</v>
      </c>
      <c r="L31" s="34"/>
      <c r="M31" s="26">
        <f>VLOOKUP(_xlfn.CONCAT(A31,"-",ROUND(D31,1)),'[1]Previous RoFSW Raw'!$A$2:$I$469,5,FALSE)</f>
        <v>1.14968514720421</v>
      </c>
      <c r="N31" s="27">
        <f>VLOOKUP(_xlfn.CONCAT(A31,"-",ROUND(D31,1)),'[1]NaFRA2 RoFSW Raw'!$A$2:$L$469,10,FALSE)</f>
        <v>4.1811231742441342</v>
      </c>
      <c r="O31" s="28">
        <f>VLOOKUP(_xlfn.CONCAT(A31,"-",ROUND(D31,1)),'[1]Previous RoFSW Raw'!$A$2:$I$469,7,FALSE)</f>
        <v>0</v>
      </c>
      <c r="P31" s="28">
        <f>VLOOKUP(_xlfn.CONCAT(A31,"-",ROUND(D31,1)),'[1]NaFRA2 RoFSW Raw'!$A$2:$L$469,11,FALSE)</f>
        <v>1.749212224896814</v>
      </c>
      <c r="Q31" s="29">
        <f>VLOOKUP(_xlfn.CONCAT(A31,"-",ROUND(D31,1)),'[1]Previous RoFSW Raw'!$A$2:$I$469,9,FALSE)</f>
        <v>0</v>
      </c>
      <c r="R31" s="30">
        <f>VLOOKUP(_xlfn.CONCAT(A31,"-",ROUND(D31,1)),'[1]NaFRA2 RoFSW Raw'!$A$2:$L$469,12,FALSE)</f>
        <v>1.66591642794038</v>
      </c>
    </row>
    <row r="32" spans="1:18">
      <c r="A32" s="15">
        <v>8130</v>
      </c>
      <c r="B32" s="16" t="s">
        <v>58</v>
      </c>
      <c r="C32" s="17"/>
      <c r="D32" s="18">
        <v>4.0684365443599999</v>
      </c>
      <c r="E32" s="35" t="s">
        <v>59</v>
      </c>
      <c r="F32" s="31">
        <f>VLOOKUP(_xlfn.CONCAT(A32,"-",ROUND(D32,1)),'[1]Previous Flood Zones Raw'!$A$2:$I$490,8,FALSE)</f>
        <v>80.813317171933107</v>
      </c>
      <c r="G32" s="27">
        <f>VLOOKUP(_xlfn.CONCAT(A32,"-",ROUND(D32,1)),'[1]NaFRA2 Flood Zones Raw'!$A$1:$I$490,8,FALSE)</f>
        <v>79.530817940698739</v>
      </c>
      <c r="H32" s="28">
        <f>VLOOKUP(_xlfn.CONCAT(A32,"-",ROUND(D32,1)),'[1]Previous Flood Zones Raw'!$A$2:$I$490,9,FALSE)</f>
        <v>5.2000601264795989</v>
      </c>
      <c r="I32" s="28">
        <f>VLOOKUP(_xlfn.CONCAT(A32,"-",ROUND(D32,1)),'[1]NaFRA2 Flood Zones Raw'!A$1:$I$490,5,FALSE)</f>
        <v>5.0668979255245601</v>
      </c>
      <c r="J32" s="32">
        <f>VLOOKUP(_xlfn.CONCAT(A32,"-",ROUND(D32,1)),'[1]Previous Flood Zones Raw'!$A$2:$I$490,7,FALSE)</f>
        <v>13.986622701587301</v>
      </c>
      <c r="K32" s="33">
        <f>VLOOKUP(_xlfn.CONCAT(A32,"-",ROUND(D32,1)),'[1]NaFRA2 Flood Zones Raw'!A$1:$I$490,7,FALSE)</f>
        <v>15.4022841337767</v>
      </c>
      <c r="L32" s="34"/>
      <c r="M32" s="26">
        <f>VLOOKUP(_xlfn.CONCAT(A32,"-",ROUND(D32,1)),'[1]Previous RoFSW Raw'!$A$2:$I$469,5,FALSE)</f>
        <v>11.526660827379301</v>
      </c>
      <c r="N32" s="27">
        <f>VLOOKUP(_xlfn.CONCAT(A32,"-",ROUND(D32,1)),'[1]NaFRA2 RoFSW Raw'!$A$2:$L$469,10,FALSE)</f>
        <v>5.240140739115196</v>
      </c>
      <c r="O32" s="28">
        <f>VLOOKUP(_xlfn.CONCAT(A32,"-",ROUND(D32,1)),'[1]Previous RoFSW Raw'!$A$2:$I$469,7,FALSE)</f>
        <v>4.5229676347137397</v>
      </c>
      <c r="P32" s="28">
        <f>VLOOKUP(_xlfn.CONCAT(A32,"-",ROUND(D32,1)),'[1]NaFRA2 RoFSW Raw'!$A$2:$L$469,11,FALSE)</f>
        <v>1.2683922289193761</v>
      </c>
      <c r="Q32" s="29">
        <f>VLOOKUP(_xlfn.CONCAT(A32,"-",ROUND(D32,1)),'[1]Previous RoFSW Raw'!$A$2:$I$469,9,FALSE)</f>
        <v>3.62339051633217</v>
      </c>
      <c r="R32" s="30">
        <f>VLOOKUP(_xlfn.CONCAT(A32,"-",ROUND(D32,1)),'[1]NaFRA2 RoFSW Raw'!$A$2:$L$469,12,FALSE)</f>
        <v>0.90209578857755102</v>
      </c>
    </row>
    <row r="33" spans="1:18">
      <c r="A33" s="15">
        <v>8132</v>
      </c>
      <c r="B33" s="16" t="s">
        <v>60</v>
      </c>
      <c r="C33" s="17"/>
      <c r="D33" s="18">
        <v>12.3</v>
      </c>
      <c r="E33" s="35" t="s">
        <v>61</v>
      </c>
      <c r="F33" s="31">
        <f>VLOOKUP(_xlfn.CONCAT(A33,"-",ROUND(D33,1)),'[1]Previous Flood Zones Raw'!$A$2:$I$490,8,FALSE)</f>
        <v>50.771072563258798</v>
      </c>
      <c r="G33" s="27">
        <f>VLOOKUP(_xlfn.CONCAT(A33,"-",ROUND(D33,1)),'[1]NaFRA2 Flood Zones Raw'!$A$1:$I$490,8,FALSE)</f>
        <v>50.707484850979988</v>
      </c>
      <c r="H33" s="28">
        <f>VLOOKUP(_xlfn.CONCAT(A33,"-",ROUND(D33,1)),'[1]Previous Flood Zones Raw'!$A$2:$I$490,9,FALSE)</f>
        <v>4.7540308362181989</v>
      </c>
      <c r="I33" s="28">
        <f>VLOOKUP(_xlfn.CONCAT(A33,"-",ROUND(D33,1)),'[1]NaFRA2 Flood Zones Raw'!A$1:$I$490,5,FALSE)</f>
        <v>4.7274527699057103</v>
      </c>
      <c r="J33" s="32">
        <f>VLOOKUP(_xlfn.CONCAT(A33,"-",ROUND(D33,1)),'[1]Previous Flood Zones Raw'!$A$2:$I$490,7,FALSE)</f>
        <v>44.474896600523003</v>
      </c>
      <c r="K33" s="33">
        <f>VLOOKUP(_xlfn.CONCAT(A33,"-",ROUND(D33,1)),'[1]NaFRA2 Flood Zones Raw'!A$1:$I$490,7,FALSE)</f>
        <v>44.565062379114302</v>
      </c>
      <c r="L33" s="34"/>
      <c r="M33" s="26">
        <f>VLOOKUP(_xlfn.CONCAT(A33,"-",ROUND(D33,1)),'[1]Previous RoFSW Raw'!$A$2:$I$469,5,FALSE)</f>
        <v>54.215076943487503</v>
      </c>
      <c r="N33" s="27">
        <f>VLOOKUP(_xlfn.CONCAT(A33,"-",ROUND(D33,1)),'[1]NaFRA2 RoFSW Raw'!$A$2:$L$469,10,FALSE)</f>
        <v>10.53583202717388</v>
      </c>
      <c r="O33" s="28">
        <f>VLOOKUP(_xlfn.CONCAT(A33,"-",ROUND(D33,1)),'[1]Previous RoFSW Raw'!$A$2:$I$469,7,FALSE)</f>
        <v>46.119610501223903</v>
      </c>
      <c r="P33" s="28">
        <f>VLOOKUP(_xlfn.CONCAT(A33,"-",ROUND(D33,1)),'[1]NaFRA2 RoFSW Raw'!$A$2:$L$469,11,FALSE)</f>
        <v>5.6440470815917303</v>
      </c>
      <c r="Q33" s="29">
        <f>VLOOKUP(_xlfn.CONCAT(A33,"-",ROUND(D33,1)),'[1]Previous RoFSW Raw'!$A$2:$I$469,9,FALSE)</f>
        <v>40.116599234797903</v>
      </c>
      <c r="R33" s="30">
        <f>VLOOKUP(_xlfn.CONCAT(A33,"-",ROUND(D33,1)),'[1]NaFRA2 RoFSW Raw'!$A$2:$L$469,12,FALSE)</f>
        <v>4.1511618269396102</v>
      </c>
    </row>
    <row r="34" spans="1:18">
      <c r="A34" s="15">
        <v>8133</v>
      </c>
      <c r="B34" s="16" t="s">
        <v>62</v>
      </c>
      <c r="C34" s="17"/>
      <c r="D34" s="18">
        <v>2.35531934197</v>
      </c>
      <c r="E34" s="35" t="s">
        <v>63</v>
      </c>
      <c r="F34" s="31">
        <f>VLOOKUP(_xlfn.CONCAT(A34,"-",ROUND(D34,1)),'[1]Previous Flood Zones Raw'!$A$2:$I$490,8,FALSE)</f>
        <v>100</v>
      </c>
      <c r="G34" s="27">
        <f>VLOOKUP(_xlfn.CONCAT(A34,"-",ROUND(D34,1)),'[1]NaFRA2 Flood Zones Raw'!$A$1:$I$490,8,FALSE)</f>
        <v>100</v>
      </c>
      <c r="H34" s="28">
        <f>VLOOKUP(_xlfn.CONCAT(A34,"-",ROUND(D34,1)),'[1]Previous Flood Zones Raw'!$A$2:$I$490,9,FALSE)</f>
        <v>0</v>
      </c>
      <c r="I34" s="28">
        <f>VLOOKUP(_xlfn.CONCAT(A34,"-",ROUND(D34,1)),'[1]NaFRA2 Flood Zones Raw'!A$1:$I$490,5,FALSE)</f>
        <v>0</v>
      </c>
      <c r="J34" s="32">
        <f>VLOOKUP(_xlfn.CONCAT(A34,"-",ROUND(D34,1)),'[1]Previous Flood Zones Raw'!$A$2:$I$490,7,FALSE)</f>
        <v>0</v>
      </c>
      <c r="K34" s="33">
        <f>VLOOKUP(_xlfn.CONCAT(A34,"-",ROUND(D34,1)),'[1]NaFRA2 Flood Zones Raw'!A$1:$I$490,7,FALSE)</f>
        <v>0</v>
      </c>
      <c r="L34" s="34"/>
      <c r="M34" s="26">
        <f>VLOOKUP(_xlfn.CONCAT(A34,"-",ROUND(D34,1)),'[1]Previous RoFSW Raw'!$A$2:$I$469,5,FALSE)</f>
        <v>0</v>
      </c>
      <c r="N34" s="27">
        <f>VLOOKUP(_xlfn.CONCAT(A34,"-",ROUND(D34,1)),'[1]NaFRA2 RoFSW Raw'!$A$2:$L$469,10,FALSE)</f>
        <v>2.1893355081078347</v>
      </c>
      <c r="O34" s="28">
        <f>VLOOKUP(_xlfn.CONCAT(A34,"-",ROUND(D34,1)),'[1]Previous RoFSW Raw'!$A$2:$I$469,7,FALSE)</f>
        <v>0</v>
      </c>
      <c r="P34" s="28">
        <f>VLOOKUP(_xlfn.CONCAT(A34,"-",ROUND(D34,1)),'[1]NaFRA2 RoFSW Raw'!$A$2:$L$469,11,FALSE)</f>
        <v>1.3630428811905639</v>
      </c>
      <c r="Q34" s="29">
        <f>VLOOKUP(_xlfn.CONCAT(A34,"-",ROUND(D34,1)),'[1]Previous RoFSW Raw'!$A$2:$I$469,9,FALSE)</f>
        <v>0</v>
      </c>
      <c r="R34" s="30">
        <f>VLOOKUP(_xlfn.CONCAT(A34,"-",ROUND(D34,1)),'[1]NaFRA2 RoFSW Raw'!$A$2:$L$469,12,FALSE)</f>
        <v>1.10925777043746</v>
      </c>
    </row>
    <row r="35" spans="1:18">
      <c r="A35" s="15">
        <v>8134</v>
      </c>
      <c r="B35" s="16" t="s">
        <v>64</v>
      </c>
      <c r="C35" s="17"/>
      <c r="D35" s="18">
        <v>1.6090309145599999</v>
      </c>
      <c r="E35" s="19" t="s">
        <v>22</v>
      </c>
      <c r="F35" s="31">
        <f>VLOOKUP(_xlfn.CONCAT(A35,"-",ROUND(D35,1)),'[1]Previous Flood Zones Raw'!$A$2:$I$490,8,FALSE)</f>
        <v>73.219561246058504</v>
      </c>
      <c r="G35" s="27">
        <f>VLOOKUP(_xlfn.CONCAT(A35,"-",ROUND(D35,1)),'[1]NaFRA2 Flood Zones Raw'!$A$1:$I$490,8,FALSE)</f>
        <v>73.331523786228999</v>
      </c>
      <c r="H35" s="28">
        <f>VLOOKUP(_xlfn.CONCAT(A35,"-",ROUND(D35,1)),'[1]Previous Flood Zones Raw'!$A$2:$I$490,9,FALSE)</f>
        <v>13.578367218334099</v>
      </c>
      <c r="I35" s="28">
        <f>VLOOKUP(_xlfn.CONCAT(A35,"-",ROUND(D35,1)),'[1]NaFRA2 Flood Zones Raw'!A$1:$I$490,5,FALSE)</f>
        <v>13.4890084898342</v>
      </c>
      <c r="J35" s="32">
        <f>VLOOKUP(_xlfn.CONCAT(A35,"-",ROUND(D35,1)),'[1]Previous Flood Zones Raw'!$A$2:$I$490,7,FALSE)</f>
        <v>13.2020715356074</v>
      </c>
      <c r="K35" s="33">
        <f>VLOOKUP(_xlfn.CONCAT(A35,"-",ROUND(D35,1)),'[1]NaFRA2 Flood Zones Raw'!A$1:$I$490,7,FALSE)</f>
        <v>13.179467723936799</v>
      </c>
      <c r="L35" s="34"/>
      <c r="M35" s="26">
        <f>VLOOKUP(_xlfn.CONCAT(A35,"-",ROUND(D35,1)),'[1]Previous RoFSW Raw'!$A$2:$I$469,5,FALSE)</f>
        <v>59.959921434733502</v>
      </c>
      <c r="N35" s="27">
        <f>VLOOKUP(_xlfn.CONCAT(A35,"-",ROUND(D35,1)),'[1]NaFRA2 RoFSW Raw'!$A$2:$L$469,10,FALSE)</f>
        <v>3.4258058160906808</v>
      </c>
      <c r="O35" s="28">
        <f>VLOOKUP(_xlfn.CONCAT(A35,"-",ROUND(D35,1)),'[1]Previous RoFSW Raw'!$A$2:$I$469,7,FALSE)</f>
        <v>18.650661818935301</v>
      </c>
      <c r="P35" s="28">
        <f>VLOOKUP(_xlfn.CONCAT(A35,"-",ROUND(D35,1)),'[1]NaFRA2 RoFSW Raw'!$A$2:$L$469,11,FALSE)</f>
        <v>2.0897373659442109</v>
      </c>
      <c r="Q35" s="29">
        <f>VLOOKUP(_xlfn.CONCAT(A35,"-",ROUND(D35,1)),'[1]Previous RoFSW Raw'!$A$2:$I$469,9,FALSE)</f>
        <v>12.2081322247033</v>
      </c>
      <c r="R35" s="30">
        <f>VLOOKUP(_xlfn.CONCAT(A35,"-",ROUND(D35,1)),'[1]NaFRA2 RoFSW Raw'!$A$2:$L$469,12,FALSE)</f>
        <v>1.3185247941243099</v>
      </c>
    </row>
    <row r="36" spans="1:18">
      <c r="A36" s="15">
        <v>8135</v>
      </c>
      <c r="B36" s="16" t="s">
        <v>65</v>
      </c>
      <c r="C36" s="17" t="s">
        <v>66</v>
      </c>
      <c r="D36" s="18">
        <v>1.80204233101</v>
      </c>
      <c r="E36" s="19" t="s">
        <v>30</v>
      </c>
      <c r="F36" s="31">
        <f>VLOOKUP(_xlfn.CONCAT(A36,"-",ROUND(D36,1)),'[1]Previous Flood Zones Raw'!$A$2:$I$490,8,FALSE)</f>
        <v>100</v>
      </c>
      <c r="G36" s="27">
        <f>VLOOKUP(_xlfn.CONCAT(A36,"-",ROUND(D36,1)),'[1]NaFRA2 Flood Zones Raw'!$A$1:$I$490,8,FALSE)</f>
        <v>100</v>
      </c>
      <c r="H36" s="28">
        <f>VLOOKUP(_xlfn.CONCAT(A36,"-",ROUND(D36,1)),'[1]Previous Flood Zones Raw'!$A$2:$I$490,9,FALSE)</f>
        <v>0</v>
      </c>
      <c r="I36" s="28">
        <f>VLOOKUP(_xlfn.CONCAT(A36,"-",ROUND(D36,1)),'[1]NaFRA2 Flood Zones Raw'!A$1:$I$490,5,FALSE)</f>
        <v>0</v>
      </c>
      <c r="J36" s="32">
        <f>VLOOKUP(_xlfn.CONCAT(A36,"-",ROUND(D36,1)),'[1]Previous Flood Zones Raw'!$A$2:$I$490,7,FALSE)</f>
        <v>0</v>
      </c>
      <c r="K36" s="33">
        <f>VLOOKUP(_xlfn.CONCAT(A36,"-",ROUND(D36,1)),'[1]NaFRA2 Flood Zones Raw'!A$1:$I$490,7,FALSE)</f>
        <v>0</v>
      </c>
      <c r="L36" s="34"/>
      <c r="M36" s="26">
        <f>VLOOKUP(_xlfn.CONCAT(A36,"-",ROUND(D36,1)),'[1]Previous RoFSW Raw'!$A$2:$I$469,5,FALSE)</f>
        <v>0</v>
      </c>
      <c r="N36" s="27">
        <f>VLOOKUP(_xlfn.CONCAT(A36,"-",ROUND(D36,1)),'[1]NaFRA2 RoFSW Raw'!$A$2:$L$469,10,FALSE)</f>
        <v>3.5885905639999999E-6</v>
      </c>
      <c r="O36" s="28">
        <f>VLOOKUP(_xlfn.CONCAT(A36,"-",ROUND(D36,1)),'[1]Previous RoFSW Raw'!$A$2:$I$469,7,FALSE)</f>
        <v>0</v>
      </c>
      <c r="P36" s="28">
        <f>VLOOKUP(_xlfn.CONCAT(A36,"-",ROUND(D36,1)),'[1]NaFRA2 RoFSW Raw'!$A$2:$L$469,11,FALSE)</f>
        <v>0</v>
      </c>
      <c r="Q36" s="29">
        <f>VLOOKUP(_xlfn.CONCAT(A36,"-",ROUND(D36,1)),'[1]Previous RoFSW Raw'!$A$2:$I$469,9,FALSE)</f>
        <v>0</v>
      </c>
      <c r="R36" s="30">
        <f>VLOOKUP(_xlfn.CONCAT(A36,"-",ROUND(D36,1)),'[1]NaFRA2 RoFSW Raw'!$A$2:$L$469,12,FALSE)</f>
        <v>0</v>
      </c>
    </row>
    <row r="37" spans="1:18">
      <c r="A37" s="15">
        <v>8136</v>
      </c>
      <c r="B37" s="16" t="s">
        <v>67</v>
      </c>
      <c r="C37" s="17"/>
      <c r="D37" s="18">
        <v>6.7154502011300004</v>
      </c>
      <c r="E37" s="19" t="s">
        <v>34</v>
      </c>
      <c r="F37" s="31">
        <f>VLOOKUP(_xlfn.CONCAT(A37,"-",ROUND(D37,1)),'[1]Previous Flood Zones Raw'!$A$2:$I$490,8,FALSE)</f>
        <v>100</v>
      </c>
      <c r="G37" s="27">
        <f>VLOOKUP(_xlfn.CONCAT(A37,"-",ROUND(D37,1)),'[1]NaFRA2 Flood Zones Raw'!$A$1:$I$490,8,FALSE)</f>
        <v>100</v>
      </c>
      <c r="H37" s="28">
        <f>VLOOKUP(_xlfn.CONCAT(A37,"-",ROUND(D37,1)),'[1]Previous Flood Zones Raw'!$A$2:$I$490,9,FALSE)</f>
        <v>0</v>
      </c>
      <c r="I37" s="28">
        <f>VLOOKUP(_xlfn.CONCAT(A37,"-",ROUND(D37,1)),'[1]NaFRA2 Flood Zones Raw'!A$1:$I$490,5,FALSE)</f>
        <v>0</v>
      </c>
      <c r="J37" s="32">
        <f>VLOOKUP(_xlfn.CONCAT(A37,"-",ROUND(D37,1)),'[1]Previous Flood Zones Raw'!$A$2:$I$490,7,FALSE)</f>
        <v>0</v>
      </c>
      <c r="K37" s="33">
        <f>VLOOKUP(_xlfn.CONCAT(A37,"-",ROUND(D37,1)),'[1]NaFRA2 Flood Zones Raw'!A$1:$I$490,7,FALSE)</f>
        <v>0</v>
      </c>
      <c r="L37" s="34"/>
      <c r="M37" s="26">
        <f>VLOOKUP(_xlfn.CONCAT(A37,"-",ROUND(D37,1)),'[1]Previous RoFSW Raw'!$A$2:$I$469,5,FALSE)</f>
        <v>3.67410561346983</v>
      </c>
      <c r="N37" s="27">
        <f>VLOOKUP(_xlfn.CONCAT(A37,"-",ROUND(D37,1)),'[1]NaFRA2 RoFSW Raw'!$A$2:$L$469,10,FALSE)</f>
        <v>3.9554986525047005</v>
      </c>
      <c r="O37" s="28">
        <f>VLOOKUP(_xlfn.CONCAT(A37,"-",ROUND(D37,1)),'[1]Previous RoFSW Raw'!$A$2:$I$469,7,FALSE)</f>
        <v>1.84905147530535</v>
      </c>
      <c r="P37" s="28">
        <f>VLOOKUP(_xlfn.CONCAT(A37,"-",ROUND(D37,1)),'[1]NaFRA2 RoFSW Raw'!$A$2:$L$469,11,FALSE)</f>
        <v>2.3766750940678207</v>
      </c>
      <c r="Q37" s="29">
        <f>VLOOKUP(_xlfn.CONCAT(A37,"-",ROUND(D37,1)),'[1]Previous RoFSW Raw'!$A$2:$I$469,9,FALSE)</f>
        <v>1.10478629669381</v>
      </c>
      <c r="R37" s="30">
        <f>VLOOKUP(_xlfn.CONCAT(A37,"-",ROUND(D37,1)),'[1]NaFRA2 RoFSW Raw'!$A$2:$L$469,12,FALSE)</f>
        <v>1.4575443730600199</v>
      </c>
    </row>
    <row r="38" spans="1:18">
      <c r="A38" s="15">
        <v>8138</v>
      </c>
      <c r="B38" s="16" t="s">
        <v>68</v>
      </c>
      <c r="C38" s="17"/>
      <c r="D38" s="18">
        <v>3.4326058288299999</v>
      </c>
      <c r="E38" s="19" t="s">
        <v>34</v>
      </c>
      <c r="F38" s="31">
        <f>VLOOKUP(_xlfn.CONCAT(A38,"-",ROUND(D38,1)),'[1]Previous Flood Zones Raw'!$A$2:$I$490,8,FALSE)</f>
        <v>100</v>
      </c>
      <c r="G38" s="27">
        <f>VLOOKUP(_xlfn.CONCAT(A38,"-",ROUND(D38,1)),'[1]NaFRA2 Flood Zones Raw'!$A$1:$I$490,8,FALSE)</f>
        <v>100</v>
      </c>
      <c r="H38" s="28">
        <f>VLOOKUP(_xlfn.CONCAT(A38,"-",ROUND(D38,1)),'[1]Previous Flood Zones Raw'!$A$2:$I$490,9,FALSE)</f>
        <v>0</v>
      </c>
      <c r="I38" s="28">
        <f>VLOOKUP(_xlfn.CONCAT(A38,"-",ROUND(D38,1)),'[1]NaFRA2 Flood Zones Raw'!A$1:$I$490,5,FALSE)</f>
        <v>0</v>
      </c>
      <c r="J38" s="32">
        <f>VLOOKUP(_xlfn.CONCAT(A38,"-",ROUND(D38,1)),'[1]Previous Flood Zones Raw'!$A$2:$I$490,7,FALSE)</f>
        <v>0</v>
      </c>
      <c r="K38" s="33">
        <f>VLOOKUP(_xlfn.CONCAT(A38,"-",ROUND(D38,1)),'[1]NaFRA2 Flood Zones Raw'!A$1:$I$490,7,FALSE)</f>
        <v>0</v>
      </c>
      <c r="L38" s="34"/>
      <c r="M38" s="26">
        <f>VLOOKUP(_xlfn.CONCAT(A38,"-",ROUND(D38,1)),'[1]Previous RoFSW Raw'!$A$2:$I$469,5,FALSE)</f>
        <v>0.10499222851782</v>
      </c>
      <c r="N38" s="27">
        <f>VLOOKUP(_xlfn.CONCAT(A38,"-",ROUND(D38,1)),'[1]NaFRA2 RoFSW Raw'!$A$2:$L$469,10,FALSE)</f>
        <v>3.2404348427806378</v>
      </c>
      <c r="O38" s="28">
        <f>VLOOKUP(_xlfn.CONCAT(A38,"-",ROUND(D38,1)),'[1]Previous RoFSW Raw'!$A$2:$I$469,7,FALSE)</f>
        <v>0</v>
      </c>
      <c r="P38" s="28">
        <f>VLOOKUP(_xlfn.CONCAT(A38,"-",ROUND(D38,1)),'[1]NaFRA2 RoFSW Raw'!$A$2:$L$469,11,FALSE)</f>
        <v>2.1923660412722783</v>
      </c>
      <c r="Q38" s="29">
        <f>VLOOKUP(_xlfn.CONCAT(A38,"-",ROUND(D38,1)),'[1]Previous RoFSW Raw'!$A$2:$I$469,9,FALSE)</f>
        <v>0</v>
      </c>
      <c r="R38" s="30">
        <f>VLOOKUP(_xlfn.CONCAT(A38,"-",ROUND(D38,1)),'[1]NaFRA2 RoFSW Raw'!$A$2:$L$469,12,FALSE)</f>
        <v>1.9824586559220101</v>
      </c>
    </row>
    <row r="39" spans="1:18">
      <c r="A39" s="15">
        <v>8139</v>
      </c>
      <c r="B39" s="16" t="s">
        <v>69</v>
      </c>
      <c r="C39" s="17"/>
      <c r="D39" s="18">
        <v>29.71294434959</v>
      </c>
      <c r="E39" s="19" t="s">
        <v>20</v>
      </c>
      <c r="F39" s="31">
        <f>VLOOKUP(_xlfn.CONCAT(A39,"-",ROUND(D39,1)),'[1]Previous Flood Zones Raw'!$A$2:$I$490,8,FALSE)</f>
        <v>100</v>
      </c>
      <c r="G39" s="27">
        <f>VLOOKUP(_xlfn.CONCAT(A39,"-",ROUND(D39,1)),'[1]NaFRA2 Flood Zones Raw'!$A$1:$I$490,8,FALSE)</f>
        <v>100</v>
      </c>
      <c r="H39" s="28">
        <f>VLOOKUP(_xlfn.CONCAT(A39,"-",ROUND(D39,1)),'[1]Previous Flood Zones Raw'!$A$2:$I$490,9,FALSE)</f>
        <v>0</v>
      </c>
      <c r="I39" s="28">
        <f>VLOOKUP(_xlfn.CONCAT(A39,"-",ROUND(D39,1)),'[1]NaFRA2 Flood Zones Raw'!A$1:$I$490,5,FALSE)</f>
        <v>0</v>
      </c>
      <c r="J39" s="32">
        <f>VLOOKUP(_xlfn.CONCAT(A39,"-",ROUND(D39,1)),'[1]Previous Flood Zones Raw'!$A$2:$I$490,7,FALSE)</f>
        <v>0</v>
      </c>
      <c r="K39" s="33">
        <f>VLOOKUP(_xlfn.CONCAT(A39,"-",ROUND(D39,1)),'[1]NaFRA2 Flood Zones Raw'!A$1:$I$490,7,FALSE)</f>
        <v>0</v>
      </c>
      <c r="L39" s="34"/>
      <c r="M39" s="26">
        <f>VLOOKUP(_xlfn.CONCAT(A39,"-",ROUND(D39,1)),'[1]Previous RoFSW Raw'!$A$2:$I$469,5,FALSE)</f>
        <v>2.5908994986106699</v>
      </c>
      <c r="N39" s="27">
        <f>VLOOKUP(_xlfn.CONCAT(A39,"-",ROUND(D39,1)),'[1]NaFRA2 RoFSW Raw'!$A$2:$L$469,10,FALSE)</f>
        <v>5.291052964525357</v>
      </c>
      <c r="O39" s="28">
        <f>VLOOKUP(_xlfn.CONCAT(A39,"-",ROUND(D39,1)),'[1]Previous RoFSW Raw'!$A$2:$I$469,7,FALSE)</f>
        <v>0</v>
      </c>
      <c r="P39" s="28">
        <f>VLOOKUP(_xlfn.CONCAT(A39,"-",ROUND(D39,1)),'[1]NaFRA2 RoFSW Raw'!$A$2:$L$469,11,FALSE)</f>
        <v>1.9629302037639271</v>
      </c>
      <c r="Q39" s="29">
        <f>VLOOKUP(_xlfn.CONCAT(A39,"-",ROUND(D39,1)),'[1]Previous RoFSW Raw'!$A$2:$I$469,9,FALSE)</f>
        <v>0</v>
      </c>
      <c r="R39" s="30">
        <f>VLOOKUP(_xlfn.CONCAT(A39,"-",ROUND(D39,1)),'[1]NaFRA2 RoFSW Raw'!$A$2:$L$469,12,FALSE)</f>
        <v>1.1642852821774401</v>
      </c>
    </row>
    <row r="40" spans="1:18">
      <c r="A40" s="15">
        <v>8139</v>
      </c>
      <c r="B40" s="16" t="s">
        <v>69</v>
      </c>
      <c r="C40" s="17"/>
      <c r="D40" s="18">
        <v>3.2085893886700001</v>
      </c>
      <c r="E40" s="19" t="s">
        <v>20</v>
      </c>
      <c r="F40" s="31">
        <f>VLOOKUP(_xlfn.CONCAT(A40,"-",ROUND(D40,1)),'[1]Previous Flood Zones Raw'!$A$2:$I$490,8,FALSE)</f>
        <v>100</v>
      </c>
      <c r="G40" s="27">
        <f>VLOOKUP(_xlfn.CONCAT(A40,"-",ROUND(D40,1)),'[1]NaFRA2 Flood Zones Raw'!$A$1:$I$490,8,FALSE)</f>
        <v>100</v>
      </c>
      <c r="H40" s="28">
        <f>VLOOKUP(_xlfn.CONCAT(A40,"-",ROUND(D40,1)),'[1]Previous Flood Zones Raw'!$A$2:$I$490,9,FALSE)</f>
        <v>0</v>
      </c>
      <c r="I40" s="28">
        <f>VLOOKUP(_xlfn.CONCAT(A40,"-",ROUND(D40,1)),'[1]NaFRA2 Flood Zones Raw'!A$1:$I$490,5,FALSE)</f>
        <v>0</v>
      </c>
      <c r="J40" s="32">
        <f>VLOOKUP(_xlfn.CONCAT(A40,"-",ROUND(D40,1)),'[1]Previous Flood Zones Raw'!$A$2:$I$490,7,FALSE)</f>
        <v>0</v>
      </c>
      <c r="K40" s="33">
        <f>VLOOKUP(_xlfn.CONCAT(A40,"-",ROUND(D40,1)),'[1]NaFRA2 Flood Zones Raw'!A$1:$I$490,7,FALSE)</f>
        <v>0</v>
      </c>
      <c r="L40" s="34"/>
      <c r="M40" s="26">
        <f>VLOOKUP(_xlfn.CONCAT(A40,"-",ROUND(D40,1)),'[1]Previous RoFSW Raw'!$A$2:$I$469,5,FALSE)</f>
        <v>12.6126625846286</v>
      </c>
      <c r="N40" s="27">
        <f>VLOOKUP(_xlfn.CONCAT(A40,"-",ROUND(D40,1)),'[1]NaFRA2 RoFSW Raw'!$A$2:$L$469,10,FALSE)</f>
        <v>9.7318362524220738</v>
      </c>
      <c r="O40" s="28">
        <f>VLOOKUP(_xlfn.CONCAT(A40,"-",ROUND(D40,1)),'[1]Previous RoFSW Raw'!$A$2:$I$469,7,FALSE)</f>
        <v>0</v>
      </c>
      <c r="P40" s="28">
        <f>VLOOKUP(_xlfn.CONCAT(A40,"-",ROUND(D40,1)),'[1]NaFRA2 RoFSW Raw'!$A$2:$L$469,11,FALSE)</f>
        <v>2.5374314897960439</v>
      </c>
      <c r="Q40" s="29">
        <f>VLOOKUP(_xlfn.CONCAT(A40,"-",ROUND(D40,1)),'[1]Previous RoFSW Raw'!$A$2:$I$469,9,FALSE)</f>
        <v>0</v>
      </c>
      <c r="R40" s="30">
        <f>VLOOKUP(_xlfn.CONCAT(A40,"-",ROUND(D40,1)),'[1]NaFRA2 RoFSW Raw'!$A$2:$L$469,12,FALSE)</f>
        <v>1.55202492127049</v>
      </c>
    </row>
    <row r="41" spans="1:18">
      <c r="A41" s="15">
        <v>8141</v>
      </c>
      <c r="B41" s="16" t="s">
        <v>70</v>
      </c>
      <c r="C41" s="17"/>
      <c r="D41" s="18">
        <v>2.7214482007499998</v>
      </c>
      <c r="E41" s="19" t="s">
        <v>30</v>
      </c>
      <c r="F41" s="31">
        <f>VLOOKUP(_xlfn.CONCAT(A41,"-",ROUND(D41,1)),'[1]Previous Flood Zones Raw'!$A$2:$I$490,8,FALSE)</f>
        <v>100</v>
      </c>
      <c r="G41" s="27">
        <f>VLOOKUP(_xlfn.CONCAT(A41,"-",ROUND(D41,1)),'[1]NaFRA2 Flood Zones Raw'!$A$1:$I$490,8,FALSE)</f>
        <v>100</v>
      </c>
      <c r="H41" s="28">
        <f>VLOOKUP(_xlfn.CONCAT(A41,"-",ROUND(D41,1)),'[1]Previous Flood Zones Raw'!$A$2:$I$490,9,FALSE)</f>
        <v>0</v>
      </c>
      <c r="I41" s="28">
        <f>VLOOKUP(_xlfn.CONCAT(A41,"-",ROUND(D41,1)),'[1]NaFRA2 Flood Zones Raw'!A$1:$I$490,5,FALSE)</f>
        <v>0</v>
      </c>
      <c r="J41" s="32">
        <f>VLOOKUP(_xlfn.CONCAT(A41,"-",ROUND(D41,1)),'[1]Previous Flood Zones Raw'!$A$2:$I$490,7,FALSE)</f>
        <v>0</v>
      </c>
      <c r="K41" s="33">
        <f>VLOOKUP(_xlfn.CONCAT(A41,"-",ROUND(D41,1)),'[1]NaFRA2 Flood Zones Raw'!A$1:$I$490,7,FALSE)</f>
        <v>0</v>
      </c>
      <c r="L41" s="34"/>
      <c r="M41" s="26">
        <f>VLOOKUP(_xlfn.CONCAT(A41,"-",ROUND(D41,1)),'[1]Previous RoFSW Raw'!$A$2:$I$469,5,FALSE)</f>
        <v>2.2277037281253098</v>
      </c>
      <c r="N41" s="27">
        <f>VLOOKUP(_xlfn.CONCAT(A41,"-",ROUND(D41,1)),'[1]NaFRA2 RoFSW Raw'!$A$2:$L$469,10,FALSE)</f>
        <v>2.7442508788195399</v>
      </c>
      <c r="O41" s="28">
        <f>VLOOKUP(_xlfn.CONCAT(A41,"-",ROUND(D41,1)),'[1]Previous RoFSW Raw'!$A$2:$I$469,7,FALSE)</f>
        <v>0.48668599282521602</v>
      </c>
      <c r="P41" s="28">
        <f>VLOOKUP(_xlfn.CONCAT(A41,"-",ROUND(D41,1)),'[1]NaFRA2 RoFSW Raw'!$A$2:$L$469,11,FALSE)</f>
        <v>1.23678527379204</v>
      </c>
      <c r="Q41" s="29">
        <f>VLOOKUP(_xlfn.CONCAT(A41,"-",ROUND(D41,1)),'[1]Previous RoFSW Raw'!$A$2:$I$469,9,FALSE)</f>
        <v>0</v>
      </c>
      <c r="R41" s="30">
        <f>VLOOKUP(_xlfn.CONCAT(A41,"-",ROUND(D41,1)),'[1]NaFRA2 RoFSW Raw'!$A$2:$L$469,12,FALSE)</f>
        <v>3.074331697158E-2</v>
      </c>
    </row>
    <row r="42" spans="1:18">
      <c r="A42" s="15">
        <v>8143</v>
      </c>
      <c r="B42" s="16" t="s">
        <v>71</v>
      </c>
      <c r="C42" s="17" t="s">
        <v>72</v>
      </c>
      <c r="D42" s="18">
        <v>22.082140225509999</v>
      </c>
      <c r="E42" s="19" t="s">
        <v>30</v>
      </c>
      <c r="F42" s="31">
        <f>VLOOKUP(_xlfn.CONCAT(A42,"-",ROUND(D42,1)),'[1]Previous Flood Zones Raw'!$A$2:$I$490,8,FALSE)</f>
        <v>100</v>
      </c>
      <c r="G42" s="27">
        <f>VLOOKUP(_xlfn.CONCAT(A42,"-",ROUND(D42,1)),'[1]NaFRA2 Flood Zones Raw'!$A$1:$I$490,8,FALSE)</f>
        <v>100</v>
      </c>
      <c r="H42" s="28">
        <f>VLOOKUP(_xlfn.CONCAT(A42,"-",ROUND(D42,1)),'[1]Previous Flood Zones Raw'!$A$2:$I$490,9,FALSE)</f>
        <v>0</v>
      </c>
      <c r="I42" s="28">
        <f>VLOOKUP(_xlfn.CONCAT(A42,"-",ROUND(D42,1)),'[1]NaFRA2 Flood Zones Raw'!A$1:$I$490,5,FALSE)</f>
        <v>0</v>
      </c>
      <c r="J42" s="32">
        <f>VLOOKUP(_xlfn.CONCAT(A42,"-",ROUND(D42,1)),'[1]Previous Flood Zones Raw'!$A$2:$I$490,7,FALSE)</f>
        <v>0</v>
      </c>
      <c r="K42" s="33">
        <f>VLOOKUP(_xlfn.CONCAT(A42,"-",ROUND(D42,1)),'[1]NaFRA2 Flood Zones Raw'!A$1:$I$490,7,FALSE)</f>
        <v>0</v>
      </c>
      <c r="L42" s="34"/>
      <c r="M42" s="26">
        <f>VLOOKUP(_xlfn.CONCAT(A42,"-",ROUND(D42,1)),'[1]Previous RoFSW Raw'!$A$2:$I$469,5,FALSE)</f>
        <v>11.8833365700924</v>
      </c>
      <c r="N42" s="27">
        <f>VLOOKUP(_xlfn.CONCAT(A42,"-",ROUND(D42,1)),'[1]NaFRA2 RoFSW Raw'!$A$2:$L$469,10,FALSE)</f>
        <v>11.88929935467184</v>
      </c>
      <c r="O42" s="28">
        <f>VLOOKUP(_xlfn.CONCAT(A42,"-",ROUND(D42,1)),'[1]Previous RoFSW Raw'!$A$2:$I$469,7,FALSE)</f>
        <v>4.6196468482675899</v>
      </c>
      <c r="P42" s="28">
        <f>VLOOKUP(_xlfn.CONCAT(A42,"-",ROUND(D42,1)),'[1]NaFRA2 RoFSW Raw'!$A$2:$L$469,11,FALSE)</f>
        <v>6.9876057520345594</v>
      </c>
      <c r="Q42" s="29">
        <f>VLOOKUP(_xlfn.CONCAT(A42,"-",ROUND(D42,1)),'[1]Previous RoFSW Raw'!$A$2:$I$469,9,FALSE)</f>
        <v>2.69638324142301</v>
      </c>
      <c r="R42" s="30">
        <f>VLOOKUP(_xlfn.CONCAT(A42,"-",ROUND(D42,1)),'[1]NaFRA2 RoFSW Raw'!$A$2:$L$469,12,FALSE)</f>
        <v>5.2945524545220897</v>
      </c>
    </row>
    <row r="43" spans="1:18">
      <c r="A43" s="15">
        <v>8144</v>
      </c>
      <c r="B43" s="16" t="s">
        <v>73</v>
      </c>
      <c r="C43" s="17"/>
      <c r="D43" s="18">
        <v>10.48400817704</v>
      </c>
      <c r="E43" s="19" t="s">
        <v>22</v>
      </c>
      <c r="F43" s="31">
        <f>VLOOKUP(_xlfn.CONCAT(A43,"-",ROUND(D43,1)),'[1]Previous Flood Zones Raw'!$A$2:$I$490,8,FALSE)</f>
        <v>100</v>
      </c>
      <c r="G43" s="27">
        <f>VLOOKUP(_xlfn.CONCAT(A43,"-",ROUND(D43,1)),'[1]NaFRA2 Flood Zones Raw'!$A$1:$I$490,8,FALSE)</f>
        <v>100</v>
      </c>
      <c r="H43" s="28">
        <f>VLOOKUP(_xlfn.CONCAT(A43,"-",ROUND(D43,1)),'[1]Previous Flood Zones Raw'!$A$2:$I$490,9,FALSE)</f>
        <v>0</v>
      </c>
      <c r="I43" s="28">
        <f>VLOOKUP(_xlfn.CONCAT(A43,"-",ROUND(D43,1)),'[1]NaFRA2 Flood Zones Raw'!A$1:$I$490,5,FALSE)</f>
        <v>0</v>
      </c>
      <c r="J43" s="32">
        <f>VLOOKUP(_xlfn.CONCAT(A43,"-",ROUND(D43,1)),'[1]Previous Flood Zones Raw'!$A$2:$I$490,7,FALSE)</f>
        <v>0</v>
      </c>
      <c r="K43" s="33">
        <f>VLOOKUP(_xlfn.CONCAT(A43,"-",ROUND(D43,1)),'[1]NaFRA2 Flood Zones Raw'!A$1:$I$490,7,FALSE)</f>
        <v>0</v>
      </c>
      <c r="L43" s="34"/>
      <c r="M43" s="26">
        <f>VLOOKUP(_xlfn.CONCAT(A43,"-",ROUND(D43,1)),'[1]Previous RoFSW Raw'!$A$2:$I$469,5,FALSE)</f>
        <v>3.0388757150809802</v>
      </c>
      <c r="N43" s="27">
        <f>VLOOKUP(_xlfn.CONCAT(A43,"-",ROUND(D43,1)),'[1]NaFRA2 RoFSW Raw'!$A$2:$L$469,10,FALSE)</f>
        <v>4.1388993891763768</v>
      </c>
      <c r="O43" s="28">
        <f>VLOOKUP(_xlfn.CONCAT(A43,"-",ROUND(D43,1)),'[1]Previous RoFSW Raw'!$A$2:$I$469,7,FALSE)</f>
        <v>1.08029546921467</v>
      </c>
      <c r="P43" s="28">
        <f>VLOOKUP(_xlfn.CONCAT(A43,"-",ROUND(D43,1)),'[1]NaFRA2 RoFSW Raw'!$A$2:$L$469,11,FALSE)</f>
        <v>2.1173187660819672</v>
      </c>
      <c r="Q43" s="29">
        <f>VLOOKUP(_xlfn.CONCAT(A43,"-",ROUND(D43,1)),'[1]Previous RoFSW Raw'!$A$2:$I$469,9,FALSE)</f>
        <v>0.66167018741107098</v>
      </c>
      <c r="R43" s="30">
        <f>VLOOKUP(_xlfn.CONCAT(A43,"-",ROUND(D43,1)),'[1]NaFRA2 RoFSW Raw'!$A$2:$L$469,12,FALSE)</f>
        <v>1.5334992221558601</v>
      </c>
    </row>
    <row r="44" spans="1:18">
      <c r="A44" s="15">
        <v>8145</v>
      </c>
      <c r="B44" s="16" t="s">
        <v>74</v>
      </c>
      <c r="C44" s="17"/>
      <c r="D44" s="18">
        <v>5.8506809631300003</v>
      </c>
      <c r="E44" s="19" t="s">
        <v>22</v>
      </c>
      <c r="F44" s="31">
        <f>VLOOKUP(_xlfn.CONCAT(A44,"-",ROUND(D44,1)),'[1]Previous Flood Zones Raw'!$A$2:$I$490,8,FALSE)</f>
        <v>47.5326644652122</v>
      </c>
      <c r="G44" s="27">
        <f>VLOOKUP(_xlfn.CONCAT(A44,"-",ROUND(D44,1)),'[1]NaFRA2 Flood Zones Raw'!$A$1:$I$490,8,FALSE)</f>
        <v>45.983126305617283</v>
      </c>
      <c r="H44" s="28">
        <f>VLOOKUP(_xlfn.CONCAT(A44,"-",ROUND(D44,1)),'[1]Previous Flood Zones Raw'!$A$2:$I$490,9,FALSE)</f>
        <v>2.4940565227823015</v>
      </c>
      <c r="I44" s="28">
        <f>VLOOKUP(_xlfn.CONCAT(A44,"-",ROUND(D44,1)),'[1]NaFRA2 Flood Zones Raw'!A$1:$I$490,5,FALSE)</f>
        <v>2.47645982977162</v>
      </c>
      <c r="J44" s="32">
        <f>VLOOKUP(_xlfn.CONCAT(A44,"-",ROUND(D44,1)),'[1]Previous Flood Zones Raw'!$A$2:$I$490,7,FALSE)</f>
        <v>49.973279012005499</v>
      </c>
      <c r="K44" s="33">
        <f>VLOOKUP(_xlfn.CONCAT(A44,"-",ROUND(D44,1)),'[1]NaFRA2 Flood Zones Raw'!A$1:$I$490,7,FALSE)</f>
        <v>51.540413864611097</v>
      </c>
      <c r="L44" s="34"/>
      <c r="M44" s="26">
        <f>VLOOKUP(_xlfn.CONCAT(A44,"-",ROUND(D44,1)),'[1]Previous RoFSW Raw'!$A$2:$I$469,5,FALSE)</f>
        <v>66.754319699739199</v>
      </c>
      <c r="N44" s="27">
        <f>VLOOKUP(_xlfn.CONCAT(A44,"-",ROUND(D44,1)),'[1]NaFRA2 RoFSW Raw'!$A$2:$L$469,10,FALSE)</f>
        <v>7.6618000018322743</v>
      </c>
      <c r="O44" s="28">
        <f>VLOOKUP(_xlfn.CONCAT(A44,"-",ROUND(D44,1)),'[1]Previous RoFSW Raw'!$A$2:$I$469,7,FALSE)</f>
        <v>38.696925392279901</v>
      </c>
      <c r="P44" s="28">
        <f>VLOOKUP(_xlfn.CONCAT(A44,"-",ROUND(D44,1)),'[1]NaFRA2 RoFSW Raw'!$A$2:$L$469,11,FALSE)</f>
        <v>2.2726249827361737</v>
      </c>
      <c r="Q44" s="29">
        <f>VLOOKUP(_xlfn.CONCAT(A44,"-",ROUND(D44,1)),'[1]Previous RoFSW Raw'!$A$2:$I$469,9,FALSE)</f>
        <v>11.5463813458519</v>
      </c>
      <c r="R44" s="30">
        <f>VLOOKUP(_xlfn.CONCAT(A44,"-",ROUND(D44,1)),'[1]NaFRA2 RoFSW Raw'!$A$2:$L$469,12,FALSE)</f>
        <v>0.82548453444607395</v>
      </c>
    </row>
    <row r="45" spans="1:18">
      <c r="A45" s="15">
        <v>8146</v>
      </c>
      <c r="B45" s="16" t="s">
        <v>75</v>
      </c>
      <c r="C45" s="17"/>
      <c r="D45" s="18">
        <v>8.81237845281</v>
      </c>
      <c r="E45" s="19" t="s">
        <v>20</v>
      </c>
      <c r="F45" s="31">
        <f>VLOOKUP(_xlfn.CONCAT(A45,"-",ROUND(D45,1)),'[1]Previous Flood Zones Raw'!$A$2:$I$490,8,FALSE)</f>
        <v>100</v>
      </c>
      <c r="G45" s="27">
        <f>VLOOKUP(_xlfn.CONCAT(A45,"-",ROUND(D45,1)),'[1]NaFRA2 Flood Zones Raw'!$A$1:$I$490,8,FALSE)</f>
        <v>100</v>
      </c>
      <c r="H45" s="28">
        <f>VLOOKUP(_xlfn.CONCAT(A45,"-",ROUND(D45,1)),'[1]Previous Flood Zones Raw'!$A$2:$I$490,9,FALSE)</f>
        <v>0</v>
      </c>
      <c r="I45" s="28">
        <f>VLOOKUP(_xlfn.CONCAT(A45,"-",ROUND(D45,1)),'[1]NaFRA2 Flood Zones Raw'!A$1:$I$490,5,FALSE)</f>
        <v>0</v>
      </c>
      <c r="J45" s="32">
        <f>VLOOKUP(_xlfn.CONCAT(A45,"-",ROUND(D45,1)),'[1]Previous Flood Zones Raw'!$A$2:$I$490,7,FALSE)</f>
        <v>0</v>
      </c>
      <c r="K45" s="33">
        <f>VLOOKUP(_xlfn.CONCAT(A45,"-",ROUND(D45,1)),'[1]NaFRA2 Flood Zones Raw'!A$1:$I$490,7,FALSE)</f>
        <v>0</v>
      </c>
      <c r="L45" s="34"/>
      <c r="M45" s="26">
        <f>VLOOKUP(_xlfn.CONCAT(A45,"-",ROUND(D45,1)),'[1]Previous RoFSW Raw'!$A$2:$I$469,5,FALSE)</f>
        <v>6.4829487755987802</v>
      </c>
      <c r="N45" s="27">
        <f>VLOOKUP(_xlfn.CONCAT(A45,"-",ROUND(D45,1)),'[1]NaFRA2 RoFSW Raw'!$A$2:$L$469,10,FALSE)</f>
        <v>2.0990346247861762</v>
      </c>
      <c r="O45" s="28">
        <f>VLOOKUP(_xlfn.CONCAT(A45,"-",ROUND(D45,1)),'[1]Previous RoFSW Raw'!$A$2:$I$469,7,FALSE)</f>
        <v>0.20440436504258699</v>
      </c>
      <c r="P45" s="28">
        <f>VLOOKUP(_xlfn.CONCAT(A45,"-",ROUND(D45,1)),'[1]NaFRA2 RoFSW Raw'!$A$2:$L$469,11,FALSE)</f>
        <v>1.427772478412336</v>
      </c>
      <c r="Q45" s="29">
        <f>VLOOKUP(_xlfn.CONCAT(A45,"-",ROUND(D45,1)),'[1]Previous RoFSW Raw'!$A$2:$I$469,9,FALSE)</f>
        <v>0</v>
      </c>
      <c r="R45" s="30">
        <f>VLOOKUP(_xlfn.CONCAT(A45,"-",ROUND(D45,1)),'[1]NaFRA2 RoFSW Raw'!$A$2:$L$469,12,FALSE)</f>
        <v>1.15472234672198</v>
      </c>
    </row>
    <row r="46" spans="1:18">
      <c r="A46" s="15">
        <v>8149</v>
      </c>
      <c r="B46" s="16" t="s">
        <v>76</v>
      </c>
      <c r="C46" s="17"/>
      <c r="D46" s="18">
        <v>2.6393828613400001</v>
      </c>
      <c r="E46" s="19" t="s">
        <v>22</v>
      </c>
      <c r="F46" s="31">
        <f>VLOOKUP(_xlfn.CONCAT(A46,"-",ROUND(D46,1)),'[1]Previous Flood Zones Raw'!$A$2:$I$490,8,FALSE)</f>
        <v>100</v>
      </c>
      <c r="G46" s="27">
        <f>VLOOKUP(_xlfn.CONCAT(A46,"-",ROUND(D46,1)),'[1]NaFRA2 Flood Zones Raw'!$A$1:$I$490,8,FALSE)</f>
        <v>100</v>
      </c>
      <c r="H46" s="28">
        <f>VLOOKUP(_xlfn.CONCAT(A46,"-",ROUND(D46,1)),'[1]Previous Flood Zones Raw'!$A$2:$I$490,9,FALSE)</f>
        <v>0</v>
      </c>
      <c r="I46" s="28">
        <f>VLOOKUP(_xlfn.CONCAT(A46,"-",ROUND(D46,1)),'[1]NaFRA2 Flood Zones Raw'!A$1:$I$490,5,FALSE)</f>
        <v>0</v>
      </c>
      <c r="J46" s="32">
        <f>VLOOKUP(_xlfn.CONCAT(A46,"-",ROUND(D46,1)),'[1]Previous Flood Zones Raw'!$A$2:$I$490,7,FALSE)</f>
        <v>0</v>
      </c>
      <c r="K46" s="33">
        <f>VLOOKUP(_xlfn.CONCAT(A46,"-",ROUND(D46,1)),'[1]NaFRA2 Flood Zones Raw'!A$1:$I$490,7,FALSE)</f>
        <v>0</v>
      </c>
      <c r="L46" s="34"/>
      <c r="M46" s="26">
        <f>VLOOKUP(_xlfn.CONCAT(A46,"-",ROUND(D46,1)),'[1]Previous RoFSW Raw'!$A$2:$I$469,5,FALSE)</f>
        <v>2.51895267778215</v>
      </c>
      <c r="N46" s="27">
        <f>VLOOKUP(_xlfn.CONCAT(A46,"-",ROUND(D46,1)),'[1]NaFRA2 RoFSW Raw'!$A$2:$L$469,10,FALSE)</f>
        <v>2.6652665878383708</v>
      </c>
      <c r="O46" s="28">
        <f>VLOOKUP(_xlfn.CONCAT(A46,"-",ROUND(D46,1)),'[1]Previous RoFSW Raw'!$A$2:$I$469,7,FALSE)</f>
        <v>0.11036080437856401</v>
      </c>
      <c r="P46" s="28">
        <f>VLOOKUP(_xlfn.CONCAT(A46,"-",ROUND(D46,1)),'[1]NaFRA2 RoFSW Raw'!$A$2:$L$469,11,FALSE)</f>
        <v>1.888216058672235</v>
      </c>
      <c r="Q46" s="29">
        <f>VLOOKUP(_xlfn.CONCAT(A46,"-",ROUND(D46,1)),'[1]Previous RoFSW Raw'!$A$2:$I$469,9,FALSE)</f>
        <v>0</v>
      </c>
      <c r="R46" s="30">
        <f>VLOOKUP(_xlfn.CONCAT(A46,"-",ROUND(D46,1)),'[1]NaFRA2 RoFSW Raw'!$A$2:$L$469,12,FALSE)</f>
        <v>1.57551743598297</v>
      </c>
    </row>
    <row r="47" spans="1:18">
      <c r="A47" s="15">
        <v>8150</v>
      </c>
      <c r="B47" s="16" t="s">
        <v>77</v>
      </c>
      <c r="C47" s="17"/>
      <c r="D47" s="18">
        <v>73.813247810749999</v>
      </c>
      <c r="E47" s="19" t="s">
        <v>22</v>
      </c>
      <c r="F47" s="31">
        <f>VLOOKUP(_xlfn.CONCAT(A47,"-",ROUND(D47,1)),'[1]Previous Flood Zones Raw'!$A$2:$I$490,8,FALSE)</f>
        <v>100</v>
      </c>
      <c r="G47" s="27">
        <f>VLOOKUP(_xlfn.CONCAT(A47,"-",ROUND(D47,1)),'[1]NaFRA2 Flood Zones Raw'!$A$1:$I$490,8,FALSE)</f>
        <v>100</v>
      </c>
      <c r="H47" s="28">
        <f>VLOOKUP(_xlfn.CONCAT(A47,"-",ROUND(D47,1)),'[1]Previous Flood Zones Raw'!$A$2:$I$490,9,FALSE)</f>
        <v>0</v>
      </c>
      <c r="I47" s="28">
        <f>VLOOKUP(_xlfn.CONCAT(A47,"-",ROUND(D47,1)),'[1]NaFRA2 Flood Zones Raw'!A$1:$I$490,5,FALSE)</f>
        <v>0</v>
      </c>
      <c r="J47" s="32">
        <f>VLOOKUP(_xlfn.CONCAT(A47,"-",ROUND(D47,1)),'[1]Previous Flood Zones Raw'!$A$2:$I$490,7,FALSE)</f>
        <v>0</v>
      </c>
      <c r="K47" s="33">
        <f>VLOOKUP(_xlfn.CONCAT(A47,"-",ROUND(D47,1)),'[1]NaFRA2 Flood Zones Raw'!A$1:$I$490,7,FALSE)</f>
        <v>0</v>
      </c>
      <c r="L47" s="34"/>
      <c r="M47" s="26">
        <f>VLOOKUP(_xlfn.CONCAT(A47,"-",ROUND(D47,1)),'[1]Previous RoFSW Raw'!$A$2:$I$469,5,FALSE)</f>
        <v>10.636350310337299</v>
      </c>
      <c r="N47" s="27">
        <f>VLOOKUP(_xlfn.CONCAT(A47,"-",ROUND(D47,1)),'[1]NaFRA2 RoFSW Raw'!$A$2:$L$469,10,FALSE)</f>
        <v>6.2692065984450744</v>
      </c>
      <c r="O47" s="28">
        <f>VLOOKUP(_xlfn.CONCAT(A47,"-",ROUND(D47,1)),'[1]Previous RoFSW Raw'!$A$2:$I$469,7,FALSE)</f>
        <v>2.0817885575571502</v>
      </c>
      <c r="P47" s="28">
        <f>VLOOKUP(_xlfn.CONCAT(A47,"-",ROUND(D47,1)),'[1]NaFRA2 RoFSW Raw'!$A$2:$L$469,11,FALSE)</f>
        <v>2.7096464546656538</v>
      </c>
      <c r="Q47" s="29">
        <f>VLOOKUP(_xlfn.CONCAT(A47,"-",ROUND(D47,1)),'[1]Previous RoFSW Raw'!$A$2:$I$469,9,FALSE)</f>
        <v>1.29826639676296</v>
      </c>
      <c r="R47" s="30">
        <f>VLOOKUP(_xlfn.CONCAT(A47,"-",ROUND(D47,1)),'[1]NaFRA2 RoFSW Raw'!$A$2:$L$469,12,FALSE)</f>
        <v>1.87076975916597</v>
      </c>
    </row>
    <row r="48" spans="1:18">
      <c r="A48" s="15">
        <v>8151</v>
      </c>
      <c r="B48" s="16" t="s">
        <v>78</v>
      </c>
      <c r="C48" s="17" t="s">
        <v>79</v>
      </c>
      <c r="D48" s="18">
        <v>0.62276113056000004</v>
      </c>
      <c r="E48" s="19" t="s">
        <v>30</v>
      </c>
      <c r="F48" s="31">
        <f>VLOOKUP(_xlfn.CONCAT(A48,"-",ROUND(D48,1)),'[1]Previous Flood Zones Raw'!$A$2:$I$490,8,FALSE)</f>
        <v>100</v>
      </c>
      <c r="G48" s="27">
        <f>VLOOKUP(_xlfn.CONCAT(A48,"-",ROUND(D48,1)),'[1]NaFRA2 Flood Zones Raw'!$A$1:$I$490,8,FALSE)</f>
        <v>100</v>
      </c>
      <c r="H48" s="28">
        <f>VLOOKUP(_xlfn.CONCAT(A48,"-",ROUND(D48,1)),'[1]Previous Flood Zones Raw'!$A$2:$I$490,9,FALSE)</f>
        <v>0</v>
      </c>
      <c r="I48" s="28">
        <f>VLOOKUP(_xlfn.CONCAT(A48,"-",ROUND(D48,1)),'[1]NaFRA2 Flood Zones Raw'!A$1:$I$490,5,FALSE)</f>
        <v>0</v>
      </c>
      <c r="J48" s="32">
        <f>VLOOKUP(_xlfn.CONCAT(A48,"-",ROUND(D48,1)),'[1]Previous Flood Zones Raw'!$A$2:$I$490,7,FALSE)</f>
        <v>0</v>
      </c>
      <c r="K48" s="33">
        <f>VLOOKUP(_xlfn.CONCAT(A48,"-",ROUND(D48,1)),'[1]NaFRA2 Flood Zones Raw'!A$1:$I$490,7,FALSE)</f>
        <v>0</v>
      </c>
      <c r="L48" s="34"/>
      <c r="M48" s="26">
        <f>VLOOKUP(_xlfn.CONCAT(A48,"-",ROUND(D48,1)),'[1]Previous RoFSW Raw'!$A$2:$I$469,5,FALSE)</f>
        <v>6.1090299670837602</v>
      </c>
      <c r="N48" s="27">
        <f>VLOOKUP(_xlfn.CONCAT(A48,"-",ROUND(D48,1)),'[1]NaFRA2 RoFSW Raw'!$A$2:$L$469,10,FALSE)</f>
        <v>1.59202000083119</v>
      </c>
      <c r="O48" s="28">
        <f>VLOOKUP(_xlfn.CONCAT(A48,"-",ROUND(D48,1)),'[1]Previous RoFSW Raw'!$A$2:$I$469,7,FALSE)</f>
        <v>0</v>
      </c>
      <c r="P48" s="28">
        <f>VLOOKUP(_xlfn.CONCAT(A48,"-",ROUND(D48,1)),'[1]NaFRA2 RoFSW Raw'!$A$2:$L$469,11,FALSE)</f>
        <v>0</v>
      </c>
      <c r="Q48" s="29">
        <f>VLOOKUP(_xlfn.CONCAT(A48,"-",ROUND(D48,1)),'[1]Previous RoFSW Raw'!$A$2:$I$469,9,FALSE)</f>
        <v>0</v>
      </c>
      <c r="R48" s="30">
        <f>VLOOKUP(_xlfn.CONCAT(A48,"-",ROUND(D48,1)),'[1]NaFRA2 RoFSW Raw'!$A$2:$L$469,12,FALSE)</f>
        <v>0</v>
      </c>
    </row>
    <row r="49" spans="1:18">
      <c r="A49" s="15">
        <v>8152</v>
      </c>
      <c r="B49" s="16" t="s">
        <v>80</v>
      </c>
      <c r="C49" s="17"/>
      <c r="D49" s="18">
        <v>60.763795460879997</v>
      </c>
      <c r="E49" s="19" t="s">
        <v>20</v>
      </c>
      <c r="F49" s="31">
        <f>VLOOKUP(_xlfn.CONCAT(A49,"-",ROUND(D49,1)),'[1]Previous Flood Zones Raw'!$A$2:$I$490,8,FALSE)</f>
        <v>97.068828113517867</v>
      </c>
      <c r="G49" s="27">
        <f>VLOOKUP(_xlfn.CONCAT(A49,"-",ROUND(D49,1)),'[1]NaFRA2 Flood Zones Raw'!$A$1:$I$490,8,FALSE)</f>
        <v>96.164158825203415</v>
      </c>
      <c r="H49" s="28">
        <f>VLOOKUP(_xlfn.CONCAT(A49,"-",ROUND(D49,1)),'[1]Previous Flood Zones Raw'!$A$2:$I$490,9,FALSE)</f>
        <v>0.53027605842660019</v>
      </c>
      <c r="I49" s="28">
        <f>VLOOKUP(_xlfn.CONCAT(A49,"-",ROUND(D49,1)),'[1]NaFRA2 Flood Zones Raw'!A$1:$I$490,5,FALSE)</f>
        <v>0.44797245102761102</v>
      </c>
      <c r="J49" s="32">
        <f>VLOOKUP(_xlfn.CONCAT(A49,"-",ROUND(D49,1)),'[1]Previous Flood Zones Raw'!$A$2:$I$490,7,FALSE)</f>
        <v>2.4008958280555399</v>
      </c>
      <c r="K49" s="33">
        <f>VLOOKUP(_xlfn.CONCAT(A49,"-",ROUND(D49,1)),'[1]NaFRA2 Flood Zones Raw'!A$1:$I$490,7,FALSE)</f>
        <v>3.38786872376898</v>
      </c>
      <c r="L49" s="34"/>
      <c r="M49" s="26">
        <f>VLOOKUP(_xlfn.CONCAT(A49,"-",ROUND(D49,1)),'[1]Previous RoFSW Raw'!$A$2:$I$469,5,FALSE)</f>
        <v>11.9024715384794</v>
      </c>
      <c r="N49" s="27">
        <f>VLOOKUP(_xlfn.CONCAT(A49,"-",ROUND(D49,1)),'[1]NaFRA2 RoFSW Raw'!$A$2:$L$469,10,FALSE)</f>
        <v>4.5039331933716378</v>
      </c>
      <c r="O49" s="28">
        <f>VLOOKUP(_xlfn.CONCAT(A49,"-",ROUND(D49,1)),'[1]Previous RoFSW Raw'!$A$2:$I$469,7,FALSE)</f>
        <v>5.17508757445475</v>
      </c>
      <c r="P49" s="28">
        <f>VLOOKUP(_xlfn.CONCAT(A49,"-",ROUND(D49,1)),'[1]NaFRA2 RoFSW Raw'!$A$2:$L$469,11,FALSE)</f>
        <v>1.9939175765577879</v>
      </c>
      <c r="Q49" s="29">
        <f>VLOOKUP(_xlfn.CONCAT(A49,"-",ROUND(D49,1)),'[1]Previous RoFSW Raw'!$A$2:$I$469,9,FALSE)</f>
        <v>4.22892131919407</v>
      </c>
      <c r="R49" s="30">
        <f>VLOOKUP(_xlfn.CONCAT(A49,"-",ROUND(D49,1)),'[1]NaFRA2 RoFSW Raw'!$A$2:$L$469,12,FALSE)</f>
        <v>1.54687143742074</v>
      </c>
    </row>
    <row r="50" spans="1:18">
      <c r="A50" s="15">
        <v>8155</v>
      </c>
      <c r="B50" s="16" t="s">
        <v>81</v>
      </c>
      <c r="C50" s="17" t="s">
        <v>82</v>
      </c>
      <c r="D50" s="18">
        <v>7.9014298008199999</v>
      </c>
      <c r="E50" s="19" t="s">
        <v>30</v>
      </c>
      <c r="F50" s="31">
        <f>VLOOKUP(_xlfn.CONCAT(A50,"-",ROUND(D50,1)),'[1]Previous Flood Zones Raw'!$A$2:$I$490,8,FALSE)</f>
        <v>100</v>
      </c>
      <c r="G50" s="27">
        <f>VLOOKUP(_xlfn.CONCAT(A50,"-",ROUND(D50,1)),'[1]NaFRA2 Flood Zones Raw'!$A$1:$I$490,8,FALSE)</f>
        <v>100</v>
      </c>
      <c r="H50" s="28">
        <f>VLOOKUP(_xlfn.CONCAT(A50,"-",ROUND(D50,1)),'[1]Previous Flood Zones Raw'!$A$2:$I$490,9,FALSE)</f>
        <v>0</v>
      </c>
      <c r="I50" s="28">
        <f>VLOOKUP(_xlfn.CONCAT(A50,"-",ROUND(D50,1)),'[1]NaFRA2 Flood Zones Raw'!A$1:$I$490,5,FALSE)</f>
        <v>0</v>
      </c>
      <c r="J50" s="32">
        <f>VLOOKUP(_xlfn.CONCAT(A50,"-",ROUND(D50,1)),'[1]Previous Flood Zones Raw'!$A$2:$I$490,7,FALSE)</f>
        <v>0</v>
      </c>
      <c r="K50" s="33">
        <f>VLOOKUP(_xlfn.CONCAT(A50,"-",ROUND(D50,1)),'[1]NaFRA2 Flood Zones Raw'!A$1:$I$490,7,FALSE)</f>
        <v>0</v>
      </c>
      <c r="L50" s="34"/>
      <c r="M50" s="26">
        <f>VLOOKUP(_xlfn.CONCAT(A50,"-",ROUND(D50,1)),'[1]Previous RoFSW Raw'!$A$2:$I$469,5,FALSE)</f>
        <v>19.937298600713</v>
      </c>
      <c r="N50" s="27">
        <f>VLOOKUP(_xlfn.CONCAT(A50,"-",ROUND(D50,1)),'[1]NaFRA2 RoFSW Raw'!$A$2:$L$469,10,FALSE)</f>
        <v>12.51218401964676</v>
      </c>
      <c r="O50" s="28">
        <f>VLOOKUP(_xlfn.CONCAT(A50,"-",ROUND(D50,1)),'[1]Previous RoFSW Raw'!$A$2:$I$469,7,FALSE)</f>
        <v>9.0167266427449704</v>
      </c>
      <c r="P50" s="28">
        <f>VLOOKUP(_xlfn.CONCAT(A50,"-",ROUND(D50,1)),'[1]NaFRA2 RoFSW Raw'!$A$2:$L$469,11,FALSE)</f>
        <v>6.3412747573783301</v>
      </c>
      <c r="Q50" s="29">
        <f>VLOOKUP(_xlfn.CONCAT(A50,"-",ROUND(D50,1)),'[1]Previous RoFSW Raw'!$A$2:$I$469,9,FALSE)</f>
        <v>5.9618789458431003</v>
      </c>
      <c r="R50" s="30">
        <f>VLOOKUP(_xlfn.CONCAT(A50,"-",ROUND(D50,1)),'[1]NaFRA2 RoFSW Raw'!$A$2:$L$469,12,FALSE)</f>
        <v>4.3682775061110002</v>
      </c>
    </row>
    <row r="51" spans="1:18">
      <c r="A51" s="15">
        <v>8157</v>
      </c>
      <c r="B51" s="16" t="s">
        <v>83</v>
      </c>
      <c r="C51" s="17"/>
      <c r="D51" s="18">
        <v>9.2161957936400007</v>
      </c>
      <c r="E51" s="19" t="s">
        <v>22</v>
      </c>
      <c r="F51" s="31">
        <f>VLOOKUP(_xlfn.CONCAT(A51,"-",ROUND(D51,1)),'[1]Previous Flood Zones Raw'!$A$2:$I$490,8,FALSE)</f>
        <v>52.560864868523502</v>
      </c>
      <c r="G51" s="27">
        <f>VLOOKUP(_xlfn.CONCAT(A51,"-",ROUND(D51,1)),'[1]NaFRA2 Flood Zones Raw'!$A$1:$I$490,8,FALSE)</f>
        <v>53.572655842306375</v>
      </c>
      <c r="H51" s="28">
        <f>VLOOKUP(_xlfn.CONCAT(A51,"-",ROUND(D51,1)),'[1]Previous Flood Zones Raw'!$A$2:$I$490,9,FALSE)</f>
        <v>6.567910436900398</v>
      </c>
      <c r="I51" s="28">
        <f>VLOOKUP(_xlfn.CONCAT(A51,"-",ROUND(D51,1)),'[1]NaFRA2 Flood Zones Raw'!A$1:$I$490,5,FALSE)</f>
        <v>8.3297994533312298</v>
      </c>
      <c r="J51" s="32">
        <f>VLOOKUP(_xlfn.CONCAT(A51,"-",ROUND(D51,1)),'[1]Previous Flood Zones Raw'!$A$2:$I$490,7,FALSE)</f>
        <v>40.8712246945761</v>
      </c>
      <c r="K51" s="33">
        <f>VLOOKUP(_xlfn.CONCAT(A51,"-",ROUND(D51,1)),'[1]NaFRA2 Flood Zones Raw'!A$1:$I$490,7,FALSE)</f>
        <v>38.097544704362399</v>
      </c>
      <c r="L51" s="34"/>
      <c r="M51" s="26">
        <f>VLOOKUP(_xlfn.CONCAT(A51,"-",ROUND(D51,1)),'[1]Previous RoFSW Raw'!$A$2:$I$469,5,FALSE)</f>
        <v>45.199251140209597</v>
      </c>
      <c r="N51" s="27">
        <f>VLOOKUP(_xlfn.CONCAT(A51,"-",ROUND(D51,1)),'[1]NaFRA2 RoFSW Raw'!$A$2:$L$469,10,FALSE)</f>
        <v>16.92705725039292</v>
      </c>
      <c r="O51" s="28">
        <f>VLOOKUP(_xlfn.CONCAT(A51,"-",ROUND(D51,1)),'[1]Previous RoFSW Raw'!$A$2:$I$469,7,FALSE)</f>
        <v>33.552059173677002</v>
      </c>
      <c r="P51" s="28">
        <f>VLOOKUP(_xlfn.CONCAT(A51,"-",ROUND(D51,1)),'[1]NaFRA2 RoFSW Raw'!$A$2:$L$469,11,FALSE)</f>
        <v>11.105836274425151</v>
      </c>
      <c r="Q51" s="29">
        <f>VLOOKUP(_xlfn.CONCAT(A51,"-",ROUND(D51,1)),'[1]Previous RoFSW Raw'!$A$2:$I$469,9,FALSE)</f>
        <v>27.7870309328685</v>
      </c>
      <c r="R51" s="30">
        <f>VLOOKUP(_xlfn.CONCAT(A51,"-",ROUND(D51,1)),'[1]NaFRA2 RoFSW Raw'!$A$2:$L$469,12,FALSE)</f>
        <v>8.7063259692332302</v>
      </c>
    </row>
    <row r="52" spans="1:18">
      <c r="A52" s="15">
        <v>8158</v>
      </c>
      <c r="B52" s="16" t="s">
        <v>84</v>
      </c>
      <c r="C52" s="17"/>
      <c r="D52" s="18">
        <v>14.069231133240001</v>
      </c>
      <c r="E52" s="19" t="s">
        <v>22</v>
      </c>
      <c r="F52" s="31">
        <f>VLOOKUP(_xlfn.CONCAT(A52,"-",ROUND(D52,1)),'[1]Previous Flood Zones Raw'!$A$2:$I$490,8,FALSE)</f>
        <v>96.893285113598765</v>
      </c>
      <c r="G52" s="27">
        <f>VLOOKUP(_xlfn.CONCAT(A52,"-",ROUND(D52,1)),'[1]NaFRA2 Flood Zones Raw'!$A$1:$I$490,8,FALSE)</f>
        <v>91.48047076779136</v>
      </c>
      <c r="H52" s="28">
        <f>VLOOKUP(_xlfn.CONCAT(A52,"-",ROUND(D52,1)),'[1]Previous Flood Zones Raw'!$A$2:$I$490,9,FALSE)</f>
        <v>0.55136354797920006</v>
      </c>
      <c r="I52" s="28">
        <f>VLOOKUP(_xlfn.CONCAT(A52,"-",ROUND(D52,1)),'[1]NaFRA2 Flood Zones Raw'!A$1:$I$490,5,FALSE)</f>
        <v>0.28167073718196201</v>
      </c>
      <c r="J52" s="32">
        <f>VLOOKUP(_xlfn.CONCAT(A52,"-",ROUND(D52,1)),'[1]Previous Flood Zones Raw'!$A$2:$I$490,7,FALSE)</f>
        <v>2.5553513384220401</v>
      </c>
      <c r="K52" s="33">
        <f>VLOOKUP(_xlfn.CONCAT(A52,"-",ROUND(D52,1)),'[1]NaFRA2 Flood Zones Raw'!A$1:$I$490,7,FALSE)</f>
        <v>8.2378584950266802</v>
      </c>
      <c r="L52" s="34"/>
      <c r="M52" s="26">
        <f>VLOOKUP(_xlfn.CONCAT(A52,"-",ROUND(D52,1)),'[1]Previous RoFSW Raw'!$A$2:$I$469,5,FALSE)</f>
        <v>5.9207384000095296</v>
      </c>
      <c r="N52" s="27">
        <f>VLOOKUP(_xlfn.CONCAT(A52,"-",ROUND(D52,1)),'[1]NaFRA2 RoFSW Raw'!$A$2:$L$469,10,FALSE)</f>
        <v>5.4198547714209537</v>
      </c>
      <c r="O52" s="28">
        <f>VLOOKUP(_xlfn.CONCAT(A52,"-",ROUND(D52,1)),'[1]Previous RoFSW Raw'!$A$2:$I$469,7,FALSE)</f>
        <v>2.1421806002777601</v>
      </c>
      <c r="P52" s="28">
        <f>VLOOKUP(_xlfn.CONCAT(A52,"-",ROUND(D52,1)),'[1]NaFRA2 RoFSW Raw'!$A$2:$L$469,11,FALSE)</f>
        <v>1.7486849994859739</v>
      </c>
      <c r="Q52" s="29">
        <f>VLOOKUP(_xlfn.CONCAT(A52,"-",ROUND(D52,1)),'[1]Previous RoFSW Raw'!$A$2:$I$469,9,FALSE)</f>
        <v>1.0686322776117301</v>
      </c>
      <c r="R52" s="30">
        <f>VLOOKUP(_xlfn.CONCAT(A52,"-",ROUND(D52,1)),'[1]NaFRA2 RoFSW Raw'!$A$2:$L$469,12,FALSE)</f>
        <v>0.977765868778947</v>
      </c>
    </row>
    <row r="53" spans="1:18">
      <c r="A53" s="15">
        <v>8159</v>
      </c>
      <c r="B53" s="16" t="s">
        <v>85</v>
      </c>
      <c r="C53" s="17"/>
      <c r="D53" s="18">
        <v>1.10038934763</v>
      </c>
      <c r="E53" s="19" t="s">
        <v>22</v>
      </c>
      <c r="F53" s="31">
        <f>VLOOKUP(_xlfn.CONCAT(A53,"-",ROUND(D53,1)),'[1]Previous Flood Zones Raw'!$A$2:$I$490,8,FALSE)</f>
        <v>100</v>
      </c>
      <c r="G53" s="27">
        <f>VLOOKUP(_xlfn.CONCAT(A53,"-",ROUND(D53,1)),'[1]NaFRA2 Flood Zones Raw'!$A$1:$I$490,8,FALSE)</f>
        <v>100</v>
      </c>
      <c r="H53" s="28">
        <f>VLOOKUP(_xlfn.CONCAT(A53,"-",ROUND(D53,1)),'[1]Previous Flood Zones Raw'!$A$2:$I$490,9,FALSE)</f>
        <v>0</v>
      </c>
      <c r="I53" s="28">
        <f>VLOOKUP(_xlfn.CONCAT(A53,"-",ROUND(D53,1)),'[1]NaFRA2 Flood Zones Raw'!A$1:$I$490,5,FALSE)</f>
        <v>0</v>
      </c>
      <c r="J53" s="32">
        <f>VLOOKUP(_xlfn.CONCAT(A53,"-",ROUND(D53,1)),'[1]Previous Flood Zones Raw'!$A$2:$I$490,7,FALSE)</f>
        <v>0</v>
      </c>
      <c r="K53" s="33">
        <f>VLOOKUP(_xlfn.CONCAT(A53,"-",ROUND(D53,1)),'[1]NaFRA2 Flood Zones Raw'!A$1:$I$490,7,FALSE)</f>
        <v>0</v>
      </c>
      <c r="L53" s="34"/>
      <c r="M53" s="26">
        <f>VLOOKUP(_xlfn.CONCAT(A53,"-",ROUND(D53,1)),'[1]Previous RoFSW Raw'!$A$2:$I$469,5,FALSE)</f>
        <v>0</v>
      </c>
      <c r="N53" s="27">
        <f>VLOOKUP(_xlfn.CONCAT(A53,"-",ROUND(D53,1)),'[1]NaFRA2 RoFSW Raw'!$A$2:$L$469,10,FALSE)</f>
        <v>0</v>
      </c>
      <c r="O53" s="28">
        <f>VLOOKUP(_xlfn.CONCAT(A53,"-",ROUND(D53,1)),'[1]Previous RoFSW Raw'!$A$2:$I$469,7,FALSE)</f>
        <v>0</v>
      </c>
      <c r="P53" s="28">
        <f>VLOOKUP(_xlfn.CONCAT(A53,"-",ROUND(D53,1)),'[1]NaFRA2 RoFSW Raw'!$A$2:$L$469,11,FALSE)</f>
        <v>0</v>
      </c>
      <c r="Q53" s="29">
        <f>VLOOKUP(_xlfn.CONCAT(A53,"-",ROUND(D53,1)),'[1]Previous RoFSW Raw'!$A$2:$I$469,9,FALSE)</f>
        <v>0</v>
      </c>
      <c r="R53" s="30">
        <f>VLOOKUP(_xlfn.CONCAT(A53,"-",ROUND(D53,1)),'[1]NaFRA2 RoFSW Raw'!$A$2:$L$469,12,FALSE)</f>
        <v>0</v>
      </c>
    </row>
    <row r="54" spans="1:18">
      <c r="A54" s="15">
        <v>8162</v>
      </c>
      <c r="B54" s="16" t="s">
        <v>86</v>
      </c>
      <c r="C54" s="17"/>
      <c r="D54" s="18">
        <v>72.087020381480002</v>
      </c>
      <c r="E54" s="19" t="s">
        <v>22</v>
      </c>
      <c r="F54" s="31">
        <f>VLOOKUP(_xlfn.CONCAT(A54,"-",ROUND(D54,1)),'[1]Previous Flood Zones Raw'!$A$2:$I$490,8,FALSE)</f>
        <v>100</v>
      </c>
      <c r="G54" s="27">
        <f>VLOOKUP(_xlfn.CONCAT(A54,"-",ROUND(D54,1)),'[1]NaFRA2 Flood Zones Raw'!$A$1:$I$490,8,FALSE)</f>
        <v>100</v>
      </c>
      <c r="H54" s="28">
        <f>VLOOKUP(_xlfn.CONCAT(A54,"-",ROUND(D54,1)),'[1]Previous Flood Zones Raw'!$A$2:$I$490,9,FALSE)</f>
        <v>0</v>
      </c>
      <c r="I54" s="28">
        <f>VLOOKUP(_xlfn.CONCAT(A54,"-",ROUND(D54,1)),'[1]NaFRA2 Flood Zones Raw'!A$1:$I$490,5,FALSE)</f>
        <v>0</v>
      </c>
      <c r="J54" s="32">
        <f>VLOOKUP(_xlfn.CONCAT(A54,"-",ROUND(D54,1)),'[1]Previous Flood Zones Raw'!$A$2:$I$490,7,FALSE)</f>
        <v>0</v>
      </c>
      <c r="K54" s="33">
        <f>VLOOKUP(_xlfn.CONCAT(A54,"-",ROUND(D54,1)),'[1]NaFRA2 Flood Zones Raw'!A$1:$I$490,7,FALSE)</f>
        <v>0</v>
      </c>
      <c r="L54" s="34"/>
      <c r="M54" s="26">
        <f>VLOOKUP(_xlfn.CONCAT(A54,"-",ROUND(D54,1)),'[1]Previous RoFSW Raw'!$A$2:$I$469,5,FALSE)</f>
        <v>16.071841383976398</v>
      </c>
      <c r="N54" s="27">
        <f>VLOOKUP(_xlfn.CONCAT(A54,"-",ROUND(D54,1)),'[1]NaFRA2 RoFSW Raw'!$A$2:$L$469,10,FALSE)</f>
        <v>11.599422518884751</v>
      </c>
      <c r="O54" s="28">
        <f>VLOOKUP(_xlfn.CONCAT(A54,"-",ROUND(D54,1)),'[1]Previous RoFSW Raw'!$A$2:$I$469,7,FALSE)</f>
        <v>5.3167424794709301</v>
      </c>
      <c r="P54" s="28">
        <f>VLOOKUP(_xlfn.CONCAT(A54,"-",ROUND(D54,1)),'[1]NaFRA2 RoFSW Raw'!$A$2:$L$469,11,FALSE)</f>
        <v>6.0093505427861302</v>
      </c>
      <c r="Q54" s="29">
        <f>VLOOKUP(_xlfn.CONCAT(A54,"-",ROUND(D54,1)),'[1]Previous RoFSW Raw'!$A$2:$I$469,9,FALSE)</f>
        <v>2.9383640016229098</v>
      </c>
      <c r="R54" s="30">
        <f>VLOOKUP(_xlfn.CONCAT(A54,"-",ROUND(D54,1)),'[1]NaFRA2 RoFSW Raw'!$A$2:$L$469,12,FALSE)</f>
        <v>4.2585732758177199</v>
      </c>
    </row>
    <row r="55" spans="1:18">
      <c r="A55" s="15">
        <v>8163</v>
      </c>
      <c r="B55" s="16" t="s">
        <v>87</v>
      </c>
      <c r="C55" s="17"/>
      <c r="D55" s="18">
        <v>83.757811871680005</v>
      </c>
      <c r="E55" s="19" t="s">
        <v>20</v>
      </c>
      <c r="F55" s="31">
        <f>VLOOKUP(_xlfn.CONCAT(A55,"-",ROUND(D55,1)),'[1]Previous Flood Zones Raw'!$A$2:$I$490,8,FALSE)</f>
        <v>95.175939900583344</v>
      </c>
      <c r="G55" s="27">
        <f>VLOOKUP(_xlfn.CONCAT(A55,"-",ROUND(D55,1)),'[1]NaFRA2 Flood Zones Raw'!$A$1:$I$490,8,FALSE)</f>
        <v>95.042308327105033</v>
      </c>
      <c r="H55" s="28">
        <f>VLOOKUP(_xlfn.CONCAT(A55,"-",ROUND(D55,1)),'[1]Previous Flood Zones Raw'!$A$2:$I$490,9,FALSE)</f>
        <v>0.53224749490627055</v>
      </c>
      <c r="I55" s="28">
        <f>VLOOKUP(_xlfn.CONCAT(A55,"-",ROUND(D55,1)),'[1]NaFRA2 Flood Zones Raw'!A$1:$I$490,5,FALSE)</f>
        <v>0.51742067397505598</v>
      </c>
      <c r="J55" s="32">
        <f>VLOOKUP(_xlfn.CONCAT(A55,"-",ROUND(D55,1)),'[1]Previous Flood Zones Raw'!$A$2:$I$490,7,FALSE)</f>
        <v>4.2918126045103797</v>
      </c>
      <c r="K55" s="33">
        <f>VLOOKUP(_xlfn.CONCAT(A55,"-",ROUND(D55,1)),'[1]NaFRA2 Flood Zones Raw'!A$1:$I$490,7,FALSE)</f>
        <v>4.4402709989199103</v>
      </c>
      <c r="L55" s="34"/>
      <c r="M55" s="26">
        <f>VLOOKUP(_xlfn.CONCAT(A55,"-",ROUND(D55,1)),'[1]Previous RoFSW Raw'!$A$2:$I$469,5,FALSE)</f>
        <v>33.3185965650583</v>
      </c>
      <c r="N55" s="27">
        <f>VLOOKUP(_xlfn.CONCAT(A55,"-",ROUND(D55,1)),'[1]NaFRA2 RoFSW Raw'!$A$2:$L$469,10,FALSE)</f>
        <v>30.532973442133642</v>
      </c>
      <c r="O55" s="28">
        <f>VLOOKUP(_xlfn.CONCAT(A55,"-",ROUND(D55,1)),'[1]Previous RoFSW Raw'!$A$2:$I$469,7,FALSE)</f>
        <v>16.2395469945176</v>
      </c>
      <c r="P55" s="28">
        <f>VLOOKUP(_xlfn.CONCAT(A55,"-",ROUND(D55,1)),'[1]NaFRA2 RoFSW Raw'!$A$2:$L$469,11,FALSE)</f>
        <v>19.256364981045941</v>
      </c>
      <c r="Q55" s="29">
        <f>VLOOKUP(_xlfn.CONCAT(A55,"-",ROUND(D55,1)),'[1]Previous RoFSW Raw'!$A$2:$I$469,9,FALSE)</f>
        <v>9.3924195718726793</v>
      </c>
      <c r="R55" s="30">
        <f>VLOOKUP(_xlfn.CONCAT(A55,"-",ROUND(D55,1)),'[1]NaFRA2 RoFSW Raw'!$A$2:$L$469,12,FALSE)</f>
        <v>14.475730021138901</v>
      </c>
    </row>
    <row r="56" spans="1:18">
      <c r="A56" s="15">
        <v>8164</v>
      </c>
      <c r="B56" s="16" t="s">
        <v>88</v>
      </c>
      <c r="C56" s="17"/>
      <c r="D56" s="18">
        <v>12.56076246049</v>
      </c>
      <c r="E56" s="19" t="s">
        <v>20</v>
      </c>
      <c r="F56" s="31">
        <f>VLOOKUP(_xlfn.CONCAT(A56,"-",ROUND(D56,1)),'[1]Previous Flood Zones Raw'!$A$2:$I$490,8,FALSE)</f>
        <v>91.942702205135177</v>
      </c>
      <c r="G56" s="27">
        <f>VLOOKUP(_xlfn.CONCAT(A56,"-",ROUND(D56,1)),'[1]NaFRA2 Flood Zones Raw'!$A$1:$I$490,8,FALSE)</f>
        <v>91.520765100258558</v>
      </c>
      <c r="H56" s="28">
        <f>VLOOKUP(_xlfn.CONCAT(A56,"-",ROUND(D56,1)),'[1]Previous Flood Zones Raw'!$A$2:$I$490,9,FALSE)</f>
        <v>1.2122807954455892</v>
      </c>
      <c r="I56" s="28">
        <f>VLOOKUP(_xlfn.CONCAT(A56,"-",ROUND(D56,1)),'[1]NaFRA2 Flood Zones Raw'!A$1:$I$490,5,FALSE)</f>
        <v>1.1089156693604401</v>
      </c>
      <c r="J56" s="32">
        <f>VLOOKUP(_xlfn.CONCAT(A56,"-",ROUND(D56,1)),'[1]Previous Flood Zones Raw'!$A$2:$I$490,7,FALSE)</f>
        <v>6.8450169994192303</v>
      </c>
      <c r="K56" s="33">
        <f>VLOOKUP(_xlfn.CONCAT(A56,"-",ROUND(D56,1)),'[1]NaFRA2 Flood Zones Raw'!A$1:$I$490,7,FALSE)</f>
        <v>7.3703192303809999</v>
      </c>
      <c r="L56" s="34"/>
      <c r="M56" s="26">
        <f>VLOOKUP(_xlfn.CONCAT(A56,"-",ROUND(D56,1)),'[1]Previous RoFSW Raw'!$A$2:$I$469,5,FALSE)</f>
        <v>19.301052596071798</v>
      </c>
      <c r="N56" s="27">
        <f>VLOOKUP(_xlfn.CONCAT(A56,"-",ROUND(D56,1)),'[1]NaFRA2 RoFSW Raw'!$A$2:$L$469,10,FALSE)</f>
        <v>9.5408417659833002</v>
      </c>
      <c r="O56" s="28">
        <f>VLOOKUP(_xlfn.CONCAT(A56,"-",ROUND(D56,1)),'[1]Previous RoFSW Raw'!$A$2:$I$469,7,FALSE)</f>
        <v>10.106141003632199</v>
      </c>
      <c r="P56" s="28">
        <f>VLOOKUP(_xlfn.CONCAT(A56,"-",ROUND(D56,1)),'[1]NaFRA2 RoFSW Raw'!$A$2:$L$469,11,FALSE)</f>
        <v>4.1831698157859893</v>
      </c>
      <c r="Q56" s="29">
        <f>VLOOKUP(_xlfn.CONCAT(A56,"-",ROUND(D56,1)),'[1]Previous RoFSW Raw'!$A$2:$I$469,9,FALSE)</f>
        <v>5.8740323509051198</v>
      </c>
      <c r="R56" s="30">
        <f>VLOOKUP(_xlfn.CONCAT(A56,"-",ROUND(D56,1)),'[1]NaFRA2 RoFSW Raw'!$A$2:$L$469,12,FALSE)</f>
        <v>2.3704368683781198</v>
      </c>
    </row>
    <row r="57" spans="1:18">
      <c r="A57" s="15">
        <v>8167</v>
      </c>
      <c r="B57" s="16" t="s">
        <v>89</v>
      </c>
      <c r="C57" s="17" t="s">
        <v>90</v>
      </c>
      <c r="D57" s="18">
        <v>10.11641295874</v>
      </c>
      <c r="E57" s="19" t="s">
        <v>30</v>
      </c>
      <c r="F57" s="31">
        <f>VLOOKUP(_xlfn.CONCAT(A57,"-",ROUND(D57,1)),'[1]Previous Flood Zones Raw'!$A$2:$I$490,8,FALSE)</f>
        <v>100</v>
      </c>
      <c r="G57" s="27">
        <f>VLOOKUP(_xlfn.CONCAT(A57,"-",ROUND(D57,1)),'[1]NaFRA2 Flood Zones Raw'!$A$1:$I$490,8,FALSE)</f>
        <v>100</v>
      </c>
      <c r="H57" s="28">
        <f>VLOOKUP(_xlfn.CONCAT(A57,"-",ROUND(D57,1)),'[1]Previous Flood Zones Raw'!$A$2:$I$490,9,FALSE)</f>
        <v>0</v>
      </c>
      <c r="I57" s="28">
        <f>VLOOKUP(_xlfn.CONCAT(A57,"-",ROUND(D57,1)),'[1]NaFRA2 Flood Zones Raw'!A$1:$I$490,5,FALSE)</f>
        <v>0</v>
      </c>
      <c r="J57" s="32">
        <f>VLOOKUP(_xlfn.CONCAT(A57,"-",ROUND(D57,1)),'[1]Previous Flood Zones Raw'!$A$2:$I$490,7,FALSE)</f>
        <v>0</v>
      </c>
      <c r="K57" s="33">
        <f>VLOOKUP(_xlfn.CONCAT(A57,"-",ROUND(D57,1)),'[1]NaFRA2 Flood Zones Raw'!A$1:$I$490,7,FALSE)</f>
        <v>0</v>
      </c>
      <c r="L57" s="34"/>
      <c r="M57" s="26">
        <f>VLOOKUP(_xlfn.CONCAT(A57,"-",ROUND(D57,1)),'[1]Previous RoFSW Raw'!$A$2:$I$469,5,FALSE)</f>
        <v>2.1166502787521702</v>
      </c>
      <c r="N57" s="27">
        <f>VLOOKUP(_xlfn.CONCAT(A57,"-",ROUND(D57,1)),'[1]NaFRA2 RoFSW Raw'!$A$2:$L$469,10,FALSE)</f>
        <v>2.181050823090827</v>
      </c>
      <c r="O57" s="28">
        <f>VLOOKUP(_xlfn.CONCAT(A57,"-",ROUND(D57,1)),'[1]Previous RoFSW Raw'!$A$2:$I$469,7,FALSE)</f>
        <v>0.932200417813563</v>
      </c>
      <c r="P57" s="28">
        <f>VLOOKUP(_xlfn.CONCAT(A57,"-",ROUND(D57,1)),'[1]NaFRA2 RoFSW Raw'!$A$2:$L$469,11,FALSE)</f>
        <v>1.038389032708837</v>
      </c>
      <c r="Q57" s="29">
        <f>VLOOKUP(_xlfn.CONCAT(A57,"-",ROUND(D57,1)),'[1]Previous RoFSW Raw'!$A$2:$I$469,9,FALSE)</f>
        <v>0.67306532170924105</v>
      </c>
      <c r="R57" s="30">
        <f>VLOOKUP(_xlfn.CONCAT(A57,"-",ROUND(D57,1)),'[1]NaFRA2 RoFSW Raw'!$A$2:$L$469,12,FALSE)</f>
        <v>0.66254221263517799</v>
      </c>
    </row>
    <row r="58" spans="1:18">
      <c r="A58" s="15">
        <v>8168</v>
      </c>
      <c r="B58" s="16" t="s">
        <v>91</v>
      </c>
      <c r="C58" s="17"/>
      <c r="D58" s="18">
        <v>1.4845609388200001</v>
      </c>
      <c r="E58" s="19" t="s">
        <v>22</v>
      </c>
      <c r="F58" s="31">
        <f>VLOOKUP(_xlfn.CONCAT(A58,"-",ROUND(D58,1)),'[1]Previous Flood Zones Raw'!$A$2:$I$490,8,FALSE)</f>
        <v>100</v>
      </c>
      <c r="G58" s="27">
        <f>VLOOKUP(_xlfn.CONCAT(A58,"-",ROUND(D58,1)),'[1]NaFRA2 Flood Zones Raw'!$A$1:$I$490,8,FALSE)</f>
        <v>100</v>
      </c>
      <c r="H58" s="28">
        <f>VLOOKUP(_xlfn.CONCAT(A58,"-",ROUND(D58,1)),'[1]Previous Flood Zones Raw'!$A$2:$I$490,9,FALSE)</f>
        <v>0</v>
      </c>
      <c r="I58" s="28">
        <f>VLOOKUP(_xlfn.CONCAT(A58,"-",ROUND(D58,1)),'[1]NaFRA2 Flood Zones Raw'!A$1:$I$490,5,FALSE)</f>
        <v>0</v>
      </c>
      <c r="J58" s="32">
        <f>VLOOKUP(_xlfn.CONCAT(A58,"-",ROUND(D58,1)),'[1]Previous Flood Zones Raw'!$A$2:$I$490,7,FALSE)</f>
        <v>0</v>
      </c>
      <c r="K58" s="33">
        <f>VLOOKUP(_xlfn.CONCAT(A58,"-",ROUND(D58,1)),'[1]NaFRA2 Flood Zones Raw'!A$1:$I$490,7,FALSE)</f>
        <v>0</v>
      </c>
      <c r="L58" s="34"/>
      <c r="M58" s="26">
        <f>VLOOKUP(_xlfn.CONCAT(A58,"-",ROUND(D58,1)),'[1]Previous RoFSW Raw'!$A$2:$I$469,5,FALSE)</f>
        <v>3.4369457424685401</v>
      </c>
      <c r="N58" s="27">
        <f>VLOOKUP(_xlfn.CONCAT(A58,"-",ROUND(D58,1)),'[1]NaFRA2 RoFSW Raw'!$A$2:$L$469,10,FALSE)</f>
        <v>0.961130624755134</v>
      </c>
      <c r="O58" s="28">
        <f>VLOOKUP(_xlfn.CONCAT(A58,"-",ROUND(D58,1)),'[1]Previous RoFSW Raw'!$A$2:$I$469,7,FALSE)</f>
        <v>0</v>
      </c>
      <c r="P58" s="28">
        <f>VLOOKUP(_xlfn.CONCAT(A58,"-",ROUND(D58,1)),'[1]NaFRA2 RoFSW Raw'!$A$2:$L$469,11,FALSE)</f>
        <v>0.39984075485193604</v>
      </c>
      <c r="Q58" s="29">
        <f>VLOOKUP(_xlfn.CONCAT(A58,"-",ROUND(D58,1)),'[1]Previous RoFSW Raw'!$A$2:$I$469,9,FALSE)</f>
        <v>0</v>
      </c>
      <c r="R58" s="30">
        <f>VLOOKUP(_xlfn.CONCAT(A58,"-",ROUND(D58,1)),'[1]NaFRA2 RoFSW Raw'!$A$2:$L$469,12,FALSE)</f>
        <v>0.26582824090597801</v>
      </c>
    </row>
    <row r="59" spans="1:18">
      <c r="A59" s="15">
        <v>8171</v>
      </c>
      <c r="B59" s="16" t="s">
        <v>92</v>
      </c>
      <c r="C59" s="17"/>
      <c r="D59" s="18">
        <v>1.55721488139</v>
      </c>
      <c r="E59" s="19" t="s">
        <v>22</v>
      </c>
      <c r="F59" s="31">
        <f>VLOOKUP(_xlfn.CONCAT(A59,"-",ROUND(D59,1)),'[1]Previous Flood Zones Raw'!$A$2:$I$490,8,FALSE)</f>
        <v>100</v>
      </c>
      <c r="G59" s="27">
        <f>VLOOKUP(_xlfn.CONCAT(A59,"-",ROUND(D59,1)),'[1]NaFRA2 Flood Zones Raw'!$A$1:$I$490,8,FALSE)</f>
        <v>100</v>
      </c>
      <c r="H59" s="28">
        <f>VLOOKUP(_xlfn.CONCAT(A59,"-",ROUND(D59,1)),'[1]Previous Flood Zones Raw'!$A$2:$I$490,9,FALSE)</f>
        <v>0</v>
      </c>
      <c r="I59" s="28">
        <f>VLOOKUP(_xlfn.CONCAT(A59,"-",ROUND(D59,1)),'[1]NaFRA2 Flood Zones Raw'!A$1:$I$490,5,FALSE)</f>
        <v>0</v>
      </c>
      <c r="J59" s="32">
        <f>VLOOKUP(_xlfn.CONCAT(A59,"-",ROUND(D59,1)),'[1]Previous Flood Zones Raw'!$A$2:$I$490,7,FALSE)</f>
        <v>0</v>
      </c>
      <c r="K59" s="33">
        <f>VLOOKUP(_xlfn.CONCAT(A59,"-",ROUND(D59,1)),'[1]NaFRA2 Flood Zones Raw'!A$1:$I$490,7,FALSE)</f>
        <v>0</v>
      </c>
      <c r="L59" s="34"/>
      <c r="M59" s="26">
        <f>VLOOKUP(_xlfn.CONCAT(A59,"-",ROUND(D59,1)),'[1]Previous RoFSW Raw'!$A$2:$I$469,5,FALSE)</f>
        <v>30.993578604276902</v>
      </c>
      <c r="N59" s="27">
        <f>VLOOKUP(_xlfn.CONCAT(A59,"-",ROUND(D59,1)),'[1]NaFRA2 RoFSW Raw'!$A$2:$L$469,10,FALSE)</f>
        <v>20.58663796597159</v>
      </c>
      <c r="O59" s="28">
        <f>VLOOKUP(_xlfn.CONCAT(A59,"-",ROUND(D59,1)),'[1]Previous RoFSW Raw'!$A$2:$I$469,7,FALSE)</f>
        <v>18.092129050877698</v>
      </c>
      <c r="P59" s="28">
        <f>VLOOKUP(_xlfn.CONCAT(A59,"-",ROUND(D59,1)),'[1]NaFRA2 RoFSW Raw'!$A$2:$L$469,11,FALSE)</f>
        <v>10.552135935671089</v>
      </c>
      <c r="Q59" s="29">
        <f>VLOOKUP(_xlfn.CONCAT(A59,"-",ROUND(D59,1)),'[1]Previous RoFSW Raw'!$A$2:$I$469,9,FALSE)</f>
        <v>13.497192051788801</v>
      </c>
      <c r="R59" s="30">
        <f>VLOOKUP(_xlfn.CONCAT(A59,"-",ROUND(D59,1)),'[1]NaFRA2 RoFSW Raw'!$A$2:$L$469,12,FALSE)</f>
        <v>6.2516116098858197</v>
      </c>
    </row>
    <row r="60" spans="1:18">
      <c r="A60" s="15">
        <v>8174</v>
      </c>
      <c r="B60" s="16" t="s">
        <v>93</v>
      </c>
      <c r="C60" s="17"/>
      <c r="D60" s="18">
        <v>0.63823167488999999</v>
      </c>
      <c r="E60" s="19" t="s">
        <v>22</v>
      </c>
      <c r="F60" s="31">
        <f>VLOOKUP(_xlfn.CONCAT(A60,"-",ROUND(D60,1)),'[1]Previous Flood Zones Raw'!$A$2:$I$490,8,FALSE)</f>
        <v>100</v>
      </c>
      <c r="G60" s="27">
        <f>VLOOKUP(_xlfn.CONCAT(A60,"-",ROUND(D60,1)),'[1]NaFRA2 Flood Zones Raw'!$A$1:$I$490,8,FALSE)</f>
        <v>100</v>
      </c>
      <c r="H60" s="28">
        <f>VLOOKUP(_xlfn.CONCAT(A60,"-",ROUND(D60,1)),'[1]Previous Flood Zones Raw'!$A$2:$I$490,9,FALSE)</f>
        <v>0</v>
      </c>
      <c r="I60" s="28">
        <f>VLOOKUP(_xlfn.CONCAT(A60,"-",ROUND(D60,1)),'[1]NaFRA2 Flood Zones Raw'!A$1:$I$490,5,FALSE)</f>
        <v>0</v>
      </c>
      <c r="J60" s="32">
        <f>VLOOKUP(_xlfn.CONCAT(A60,"-",ROUND(D60,1)),'[1]Previous Flood Zones Raw'!$A$2:$I$490,7,FALSE)</f>
        <v>0</v>
      </c>
      <c r="K60" s="33">
        <f>VLOOKUP(_xlfn.CONCAT(A60,"-",ROUND(D60,1)),'[1]NaFRA2 Flood Zones Raw'!A$1:$I$490,7,FALSE)</f>
        <v>0</v>
      </c>
      <c r="L60" s="34"/>
      <c r="M60" s="26">
        <f>VLOOKUP(_xlfn.CONCAT(A60,"-",ROUND(D60,1)),'[1]Previous RoFSW Raw'!$A$2:$I$469,5,FALSE)</f>
        <v>43.676366661887101</v>
      </c>
      <c r="N60" s="27">
        <f>VLOOKUP(_xlfn.CONCAT(A60,"-",ROUND(D60,1)),'[1]NaFRA2 RoFSW Raw'!$A$2:$L$469,10,FALSE)</f>
        <v>22.096750412214742</v>
      </c>
      <c r="O60" s="28">
        <f>VLOOKUP(_xlfn.CONCAT(A60,"-",ROUND(D60,1)),'[1]Previous RoFSW Raw'!$A$2:$I$469,7,FALSE)</f>
        <v>26.1126203516407</v>
      </c>
      <c r="P60" s="28">
        <f>VLOOKUP(_xlfn.CONCAT(A60,"-",ROUND(D60,1)),'[1]NaFRA2 RoFSW Raw'!$A$2:$L$469,11,FALSE)</f>
        <v>3.6475747680359403</v>
      </c>
      <c r="Q60" s="29">
        <f>VLOOKUP(_xlfn.CONCAT(A60,"-",ROUND(D60,1)),'[1]Previous RoFSW Raw'!$A$2:$I$469,9,FALSE)</f>
        <v>4.0138650626057899</v>
      </c>
      <c r="R60" s="30">
        <f>VLOOKUP(_xlfn.CONCAT(A60,"-",ROUND(D60,1)),'[1]NaFRA2 RoFSW Raw'!$A$2:$L$469,12,FALSE)</f>
        <v>1.1924662197554901</v>
      </c>
    </row>
    <row r="61" spans="1:18">
      <c r="A61" s="15">
        <v>8179</v>
      </c>
      <c r="B61" s="16" t="s">
        <v>94</v>
      </c>
      <c r="C61" s="17" t="s">
        <v>95</v>
      </c>
      <c r="D61" s="18">
        <v>3.3980163494700002</v>
      </c>
      <c r="E61" s="19" t="s">
        <v>20</v>
      </c>
      <c r="F61" s="31">
        <f>VLOOKUP(_xlfn.CONCAT(A61,"-",ROUND(D61,1)),'[1]Previous Flood Zones Raw'!$A$2:$I$490,8,FALSE)</f>
        <v>100</v>
      </c>
      <c r="G61" s="27">
        <f>VLOOKUP(_xlfn.CONCAT(A61,"-",ROUND(D61,1)),'[1]NaFRA2 Flood Zones Raw'!$A$1:$I$490,8,FALSE)</f>
        <v>100</v>
      </c>
      <c r="H61" s="28">
        <f>VLOOKUP(_xlfn.CONCAT(A61,"-",ROUND(D61,1)),'[1]Previous Flood Zones Raw'!$A$2:$I$490,9,FALSE)</f>
        <v>0</v>
      </c>
      <c r="I61" s="28">
        <f>VLOOKUP(_xlfn.CONCAT(A61,"-",ROUND(D61,1)),'[1]NaFRA2 Flood Zones Raw'!A$1:$I$490,5,FALSE)</f>
        <v>0</v>
      </c>
      <c r="J61" s="32">
        <f>VLOOKUP(_xlfn.CONCAT(A61,"-",ROUND(D61,1)),'[1]Previous Flood Zones Raw'!$A$2:$I$490,7,FALSE)</f>
        <v>0</v>
      </c>
      <c r="K61" s="33">
        <f>VLOOKUP(_xlfn.CONCAT(A61,"-",ROUND(D61,1)),'[1]NaFRA2 Flood Zones Raw'!A$1:$I$490,7,FALSE)</f>
        <v>0</v>
      </c>
      <c r="L61" s="34"/>
      <c r="M61" s="26">
        <f>VLOOKUP(_xlfn.CONCAT(A61,"-",ROUND(D61,1)),'[1]Previous RoFSW Raw'!$A$2:$I$469,5,FALSE)</f>
        <v>0.329038859395688</v>
      </c>
      <c r="N61" s="27">
        <f>VLOOKUP(_xlfn.CONCAT(A61,"-",ROUND(D61,1)),'[1]NaFRA2 RoFSW Raw'!$A$2:$L$469,10,FALSE)</f>
        <v>1.8081251632332291</v>
      </c>
      <c r="O61" s="28">
        <f>VLOOKUP(_xlfn.CONCAT(A61,"-",ROUND(D61,1)),'[1]Previous RoFSW Raw'!$A$2:$I$469,7,FALSE)</f>
        <v>0</v>
      </c>
      <c r="P61" s="28">
        <f>VLOOKUP(_xlfn.CONCAT(A61,"-",ROUND(D61,1)),'[1]NaFRA2 RoFSW Raw'!$A$2:$L$469,11,FALSE)</f>
        <v>0.836390699052592</v>
      </c>
      <c r="Q61" s="29">
        <f>VLOOKUP(_xlfn.CONCAT(A61,"-",ROUND(D61,1)),'[1]Previous RoFSW Raw'!$A$2:$I$469,9,FALSE)</f>
        <v>0</v>
      </c>
      <c r="R61" s="30">
        <f>VLOOKUP(_xlfn.CONCAT(A61,"-",ROUND(D61,1)),'[1]NaFRA2 RoFSW Raw'!$A$2:$L$469,12,FALSE)</f>
        <v>0.77748994336023702</v>
      </c>
    </row>
    <row r="62" spans="1:18">
      <c r="A62" s="15">
        <v>8180</v>
      </c>
      <c r="B62" s="16" t="s">
        <v>96</v>
      </c>
      <c r="C62" s="17" t="s">
        <v>97</v>
      </c>
      <c r="D62" s="18">
        <v>2.6744562087800001</v>
      </c>
      <c r="E62" s="19" t="s">
        <v>30</v>
      </c>
      <c r="F62" s="31">
        <f>VLOOKUP(_xlfn.CONCAT(A62,"-",ROUND(D62,1)),'[1]Previous Flood Zones Raw'!$A$2:$I$490,8,FALSE)</f>
        <v>100</v>
      </c>
      <c r="G62" s="27">
        <f>VLOOKUP(_xlfn.CONCAT(A62,"-",ROUND(D62,1)),'[1]NaFRA2 Flood Zones Raw'!$A$1:$I$490,8,FALSE)</f>
        <v>100</v>
      </c>
      <c r="H62" s="28">
        <f>VLOOKUP(_xlfn.CONCAT(A62,"-",ROUND(D62,1)),'[1]Previous Flood Zones Raw'!$A$2:$I$490,9,FALSE)</f>
        <v>0</v>
      </c>
      <c r="I62" s="28">
        <f>VLOOKUP(_xlfn.CONCAT(A62,"-",ROUND(D62,1)),'[1]NaFRA2 Flood Zones Raw'!A$1:$I$490,5,FALSE)</f>
        <v>0</v>
      </c>
      <c r="J62" s="32">
        <f>VLOOKUP(_xlfn.CONCAT(A62,"-",ROUND(D62,1)),'[1]Previous Flood Zones Raw'!$A$2:$I$490,7,FALSE)</f>
        <v>0</v>
      </c>
      <c r="K62" s="33">
        <f>VLOOKUP(_xlfn.CONCAT(A62,"-",ROUND(D62,1)),'[1]NaFRA2 Flood Zones Raw'!A$1:$I$490,7,FALSE)</f>
        <v>0</v>
      </c>
      <c r="L62" s="34"/>
      <c r="M62" s="26">
        <f>VLOOKUP(_xlfn.CONCAT(A62,"-",ROUND(D62,1)),'[1]Previous RoFSW Raw'!$A$2:$I$469,5,FALSE)</f>
        <v>2.8558160613093402</v>
      </c>
      <c r="N62" s="27">
        <f>VLOOKUP(_xlfn.CONCAT(A62,"-",ROUND(D62,1)),'[1]NaFRA2 RoFSW Raw'!$A$2:$L$469,10,FALSE)</f>
        <v>1.2409657600007209</v>
      </c>
      <c r="O62" s="28">
        <f>VLOOKUP(_xlfn.CONCAT(A62,"-",ROUND(D62,1)),'[1]Previous RoFSW Raw'!$A$2:$I$469,7,FALSE)</f>
        <v>0</v>
      </c>
      <c r="P62" s="28">
        <f>VLOOKUP(_xlfn.CONCAT(A62,"-",ROUND(D62,1)),'[1]NaFRA2 RoFSW Raw'!$A$2:$L$469,11,FALSE)</f>
        <v>4.1467446285440995E-2</v>
      </c>
      <c r="Q62" s="29">
        <f>VLOOKUP(_xlfn.CONCAT(A62,"-",ROUND(D62,1)),'[1]Previous RoFSW Raw'!$A$2:$I$469,9,FALSE)</f>
        <v>0</v>
      </c>
      <c r="R62" s="30">
        <f>VLOOKUP(_xlfn.CONCAT(A62,"-",ROUND(D62,1)),'[1]NaFRA2 RoFSW Raw'!$A$2:$L$469,12,FALSE)</f>
        <v>2.9720939916769998E-2</v>
      </c>
    </row>
    <row r="63" spans="1:18">
      <c r="A63" s="15">
        <v>8181</v>
      </c>
      <c r="B63" s="16" t="s">
        <v>98</v>
      </c>
      <c r="C63" s="17"/>
      <c r="D63" s="18">
        <v>3.0667096948100001</v>
      </c>
      <c r="E63" s="19" t="s">
        <v>22</v>
      </c>
      <c r="F63" s="31">
        <f>VLOOKUP(_xlfn.CONCAT(A63,"-",ROUND(D63,1)),'[1]Previous Flood Zones Raw'!$A$2:$I$490,8,FALSE)</f>
        <v>100</v>
      </c>
      <c r="G63" s="27">
        <f>VLOOKUP(_xlfn.CONCAT(A63,"-",ROUND(D63,1)),'[1]NaFRA2 Flood Zones Raw'!$A$1:$I$490,8,FALSE)</f>
        <v>100</v>
      </c>
      <c r="H63" s="28">
        <f>VLOOKUP(_xlfn.CONCAT(A63,"-",ROUND(D63,1)),'[1]Previous Flood Zones Raw'!$A$2:$I$490,9,FALSE)</f>
        <v>0</v>
      </c>
      <c r="I63" s="28">
        <f>VLOOKUP(_xlfn.CONCAT(A63,"-",ROUND(D63,1)),'[1]NaFRA2 Flood Zones Raw'!A$1:$I$490,5,FALSE)</f>
        <v>0</v>
      </c>
      <c r="J63" s="32">
        <f>VLOOKUP(_xlfn.CONCAT(A63,"-",ROUND(D63,1)),'[1]Previous Flood Zones Raw'!$A$2:$I$490,7,FALSE)</f>
        <v>0</v>
      </c>
      <c r="K63" s="33">
        <f>VLOOKUP(_xlfn.CONCAT(A63,"-",ROUND(D63,1)),'[1]NaFRA2 Flood Zones Raw'!A$1:$I$490,7,FALSE)</f>
        <v>0</v>
      </c>
      <c r="L63" s="34"/>
      <c r="M63" s="26">
        <f>VLOOKUP(_xlfn.CONCAT(A63,"-",ROUND(D63,1)),'[1]Previous RoFSW Raw'!$A$2:$I$469,5,FALSE)</f>
        <v>27.617047007875701</v>
      </c>
      <c r="N63" s="27">
        <f>VLOOKUP(_xlfn.CONCAT(A63,"-",ROUND(D63,1)),'[1]NaFRA2 RoFSW Raw'!$A$2:$L$469,10,FALSE)</f>
        <v>3.2611751402729507</v>
      </c>
      <c r="O63" s="28">
        <f>VLOOKUP(_xlfn.CONCAT(A63,"-",ROUND(D63,1)),'[1]Previous RoFSW Raw'!$A$2:$I$469,7,FALSE)</f>
        <v>3.4717404381051402</v>
      </c>
      <c r="P63" s="28">
        <f>VLOOKUP(_xlfn.CONCAT(A63,"-",ROUND(D63,1)),'[1]NaFRA2 RoFSW Raw'!$A$2:$L$469,11,FALSE)</f>
        <v>1.5340212933852611</v>
      </c>
      <c r="Q63" s="29">
        <f>VLOOKUP(_xlfn.CONCAT(A63,"-",ROUND(D63,1)),'[1]Previous RoFSW Raw'!$A$2:$I$469,9,FALSE)</f>
        <v>0</v>
      </c>
      <c r="R63" s="30">
        <f>VLOOKUP(_xlfn.CONCAT(A63,"-",ROUND(D63,1)),'[1]NaFRA2 RoFSW Raw'!$A$2:$L$469,12,FALSE)</f>
        <v>1.02041183501114</v>
      </c>
    </row>
    <row r="64" spans="1:18">
      <c r="A64" s="15">
        <v>8187</v>
      </c>
      <c r="B64" s="16" t="s">
        <v>99</v>
      </c>
      <c r="C64" s="17"/>
      <c r="D64" s="18">
        <v>0.44878115054000001</v>
      </c>
      <c r="E64" s="19" t="s">
        <v>22</v>
      </c>
      <c r="F64" s="31">
        <f>VLOOKUP(_xlfn.CONCAT(A64,"-",ROUND(D64,1)),'[1]Previous Flood Zones Raw'!$A$2:$I$490,8,FALSE)</f>
        <v>100</v>
      </c>
      <c r="G64" s="27">
        <f>VLOOKUP(_xlfn.CONCAT(A64,"-",ROUND(D64,1)),'[1]NaFRA2 Flood Zones Raw'!$A$1:$I$490,8,FALSE)</f>
        <v>100</v>
      </c>
      <c r="H64" s="28">
        <f>VLOOKUP(_xlfn.CONCAT(A64,"-",ROUND(D64,1)),'[1]Previous Flood Zones Raw'!$A$2:$I$490,9,FALSE)</f>
        <v>0</v>
      </c>
      <c r="I64" s="28">
        <f>VLOOKUP(_xlfn.CONCAT(A64,"-",ROUND(D64,1)),'[1]NaFRA2 Flood Zones Raw'!A$1:$I$490,5,FALSE)</f>
        <v>0</v>
      </c>
      <c r="J64" s="32">
        <f>VLOOKUP(_xlfn.CONCAT(A64,"-",ROUND(D64,1)),'[1]Previous Flood Zones Raw'!$A$2:$I$490,7,FALSE)</f>
        <v>0</v>
      </c>
      <c r="K64" s="33">
        <f>VLOOKUP(_xlfn.CONCAT(A64,"-",ROUND(D64,1)),'[1]NaFRA2 Flood Zones Raw'!A$1:$I$490,7,FALSE)</f>
        <v>0</v>
      </c>
      <c r="L64" s="34"/>
      <c r="M64" s="26">
        <f>VLOOKUP(_xlfn.CONCAT(A64,"-",ROUND(D64,1)),'[1]Previous RoFSW Raw'!$A$2:$I$469,5,FALSE)</f>
        <v>0</v>
      </c>
      <c r="N64" s="27">
        <f>VLOOKUP(_xlfn.CONCAT(A64,"-",ROUND(D64,1)),'[1]NaFRA2 RoFSW Raw'!$A$2:$L$469,10,FALSE)</f>
        <v>6.19186323291376</v>
      </c>
      <c r="O64" s="28">
        <f>VLOOKUP(_xlfn.CONCAT(A64,"-",ROUND(D64,1)),'[1]Previous RoFSW Raw'!$A$2:$I$469,7,FALSE)</f>
        <v>0</v>
      </c>
      <c r="P64" s="28">
        <f>VLOOKUP(_xlfn.CONCAT(A64,"-",ROUND(D64,1)),'[1]NaFRA2 RoFSW Raw'!$A$2:$L$469,11,FALSE)</f>
        <v>3.3194835419031401</v>
      </c>
      <c r="Q64" s="29">
        <f>VLOOKUP(_xlfn.CONCAT(A64,"-",ROUND(D64,1)),'[1]Previous RoFSW Raw'!$A$2:$I$469,9,FALSE)</f>
        <v>0</v>
      </c>
      <c r="R64" s="30">
        <f>VLOOKUP(_xlfn.CONCAT(A64,"-",ROUND(D64,1)),'[1]NaFRA2 RoFSW Raw'!$A$2:$L$469,12,FALSE)</f>
        <v>2.33836774107631</v>
      </c>
    </row>
    <row r="65" spans="1:18">
      <c r="A65" s="15">
        <v>8195</v>
      </c>
      <c r="B65" s="16" t="s">
        <v>100</v>
      </c>
      <c r="C65" s="17"/>
      <c r="D65" s="18">
        <v>12.65387849611</v>
      </c>
      <c r="E65" s="19" t="s">
        <v>22</v>
      </c>
      <c r="F65" s="31">
        <f>VLOOKUP(_xlfn.CONCAT(A65,"-",ROUND(D65,1)),'[1]Previous Flood Zones Raw'!$A$2:$I$490,8,FALSE)</f>
        <v>100</v>
      </c>
      <c r="G65" s="27">
        <f>VLOOKUP(_xlfn.CONCAT(A65,"-",ROUND(D65,1)),'[1]NaFRA2 Flood Zones Raw'!$A$1:$I$490,8,FALSE)</f>
        <v>100</v>
      </c>
      <c r="H65" s="28">
        <f>VLOOKUP(_xlfn.CONCAT(A65,"-",ROUND(D65,1)),'[1]Previous Flood Zones Raw'!$A$2:$I$490,9,FALSE)</f>
        <v>0</v>
      </c>
      <c r="I65" s="28">
        <f>VLOOKUP(_xlfn.CONCAT(A65,"-",ROUND(D65,1)),'[1]NaFRA2 Flood Zones Raw'!A$1:$I$490,5,FALSE)</f>
        <v>0</v>
      </c>
      <c r="J65" s="32">
        <f>VLOOKUP(_xlfn.CONCAT(A65,"-",ROUND(D65,1)),'[1]Previous Flood Zones Raw'!$A$2:$I$490,7,FALSE)</f>
        <v>0</v>
      </c>
      <c r="K65" s="33">
        <f>VLOOKUP(_xlfn.CONCAT(A65,"-",ROUND(D65,1)),'[1]NaFRA2 Flood Zones Raw'!A$1:$I$490,7,FALSE)</f>
        <v>0</v>
      </c>
      <c r="L65" s="34"/>
      <c r="M65" s="26">
        <f>VLOOKUP(_xlfn.CONCAT(A65,"-",ROUND(D65,1)),'[1]Previous RoFSW Raw'!$A$2:$I$469,5,FALSE)</f>
        <v>4.8904880681922096</v>
      </c>
      <c r="N65" s="27">
        <f>VLOOKUP(_xlfn.CONCAT(A65,"-",ROUND(D65,1)),'[1]NaFRA2 RoFSW Raw'!$A$2:$L$469,10,FALSE)</f>
        <v>3.320533539499253</v>
      </c>
      <c r="O65" s="28">
        <f>VLOOKUP(_xlfn.CONCAT(A65,"-",ROUND(D65,1)),'[1]Previous RoFSW Raw'!$A$2:$I$469,7,FALSE)</f>
        <v>0.51533268006877098</v>
      </c>
      <c r="P65" s="28">
        <f>VLOOKUP(_xlfn.CONCAT(A65,"-",ROUND(D65,1)),'[1]NaFRA2 RoFSW Raw'!$A$2:$L$469,11,FALSE)</f>
        <v>0.62823568573051292</v>
      </c>
      <c r="Q65" s="29">
        <f>VLOOKUP(_xlfn.CONCAT(A65,"-",ROUND(D65,1)),'[1]Previous RoFSW Raw'!$A$2:$I$469,9,FALSE)</f>
        <v>0.25881374290137199</v>
      </c>
      <c r="R65" s="30">
        <f>VLOOKUP(_xlfn.CONCAT(A65,"-",ROUND(D65,1)),'[1]NaFRA2 RoFSW Raw'!$A$2:$L$469,12,FALSE)</f>
        <v>0.26440988885501998</v>
      </c>
    </row>
    <row r="66" spans="1:18">
      <c r="A66" s="15">
        <v>8196</v>
      </c>
      <c r="B66" s="16" t="s">
        <v>101</v>
      </c>
      <c r="C66" s="17"/>
      <c r="D66" s="18">
        <v>5.2587242508300003</v>
      </c>
      <c r="E66" s="19" t="s">
        <v>22</v>
      </c>
      <c r="F66" s="31">
        <f>VLOOKUP(_xlfn.CONCAT(A66,"-",ROUND(D66,1)),'[1]Previous Flood Zones Raw'!$A$2:$I$490,8,FALSE)</f>
        <v>100</v>
      </c>
      <c r="G66" s="27">
        <f>VLOOKUP(_xlfn.CONCAT(A66,"-",ROUND(D66,1)),'[1]NaFRA2 Flood Zones Raw'!$A$1:$I$490,8,FALSE)</f>
        <v>100</v>
      </c>
      <c r="H66" s="28">
        <f>VLOOKUP(_xlfn.CONCAT(A66,"-",ROUND(D66,1)),'[1]Previous Flood Zones Raw'!$A$2:$I$490,9,FALSE)</f>
        <v>0</v>
      </c>
      <c r="I66" s="28">
        <f>VLOOKUP(_xlfn.CONCAT(A66,"-",ROUND(D66,1)),'[1]NaFRA2 Flood Zones Raw'!A$1:$I$490,5,FALSE)</f>
        <v>0</v>
      </c>
      <c r="J66" s="32">
        <f>VLOOKUP(_xlfn.CONCAT(A66,"-",ROUND(D66,1)),'[1]Previous Flood Zones Raw'!$A$2:$I$490,7,FALSE)</f>
        <v>0</v>
      </c>
      <c r="K66" s="33">
        <f>VLOOKUP(_xlfn.CONCAT(A66,"-",ROUND(D66,1)),'[1]NaFRA2 Flood Zones Raw'!A$1:$I$490,7,FALSE)</f>
        <v>0</v>
      </c>
      <c r="L66" s="34"/>
      <c r="M66" s="26">
        <f>VLOOKUP(_xlfn.CONCAT(A66,"-",ROUND(D66,1)),'[1]Previous RoFSW Raw'!$A$2:$I$469,5,FALSE)</f>
        <v>0.32226954512831402</v>
      </c>
      <c r="N66" s="27">
        <f>VLOOKUP(_xlfn.CONCAT(A66,"-",ROUND(D66,1)),'[1]NaFRA2 RoFSW Raw'!$A$2:$L$469,10,FALSE)</f>
        <v>1.1206799495888859</v>
      </c>
      <c r="O66" s="28">
        <f>VLOOKUP(_xlfn.CONCAT(A66,"-",ROUND(D66,1)),'[1]Previous RoFSW Raw'!$A$2:$I$469,7,FALSE)</f>
        <v>0.10132092604557499</v>
      </c>
      <c r="P66" s="28">
        <f>VLOOKUP(_xlfn.CONCAT(A66,"-",ROUND(D66,1)),'[1]NaFRA2 RoFSW Raw'!$A$2:$L$469,11,FALSE)</f>
        <v>0.31111870082141602</v>
      </c>
      <c r="Q66" s="29">
        <f>VLOOKUP(_xlfn.CONCAT(A66,"-",ROUND(D66,1)),'[1]Previous RoFSW Raw'!$A$2:$I$469,9,FALSE)</f>
        <v>0</v>
      </c>
      <c r="R66" s="30">
        <f>VLOOKUP(_xlfn.CONCAT(A66,"-",ROUND(D66,1)),'[1]NaFRA2 RoFSW Raw'!$A$2:$L$469,12,FALSE)</f>
        <v>0.295895343693444</v>
      </c>
    </row>
    <row r="67" spans="1:18">
      <c r="A67" s="15">
        <v>8199</v>
      </c>
      <c r="B67" s="16" t="s">
        <v>102</v>
      </c>
      <c r="C67" s="17"/>
      <c r="D67" s="18">
        <v>7.4083503216300004</v>
      </c>
      <c r="E67" s="19" t="s">
        <v>22</v>
      </c>
      <c r="F67" s="31">
        <f>VLOOKUP(_xlfn.CONCAT(A67,"-",ROUND(D67,1)),'[1]Previous Flood Zones Raw'!$A$2:$I$490,8,FALSE)</f>
        <v>100</v>
      </c>
      <c r="G67" s="27">
        <f>VLOOKUP(_xlfn.CONCAT(A67,"-",ROUND(D67,1)),'[1]NaFRA2 Flood Zones Raw'!$A$1:$I$490,8,FALSE)</f>
        <v>100</v>
      </c>
      <c r="H67" s="28">
        <f>VLOOKUP(_xlfn.CONCAT(A67,"-",ROUND(D67,1)),'[1]Previous Flood Zones Raw'!$A$2:$I$490,9,FALSE)</f>
        <v>0</v>
      </c>
      <c r="I67" s="28">
        <f>VLOOKUP(_xlfn.CONCAT(A67,"-",ROUND(D67,1)),'[1]NaFRA2 Flood Zones Raw'!A$1:$I$490,5,FALSE)</f>
        <v>0</v>
      </c>
      <c r="J67" s="32">
        <f>VLOOKUP(_xlfn.CONCAT(A67,"-",ROUND(D67,1)),'[1]Previous Flood Zones Raw'!$A$2:$I$490,7,FALSE)</f>
        <v>0</v>
      </c>
      <c r="K67" s="33">
        <f>VLOOKUP(_xlfn.CONCAT(A67,"-",ROUND(D67,1)),'[1]NaFRA2 Flood Zones Raw'!A$1:$I$490,7,FALSE)</f>
        <v>0</v>
      </c>
      <c r="L67" s="34"/>
      <c r="M67" s="26">
        <f>VLOOKUP(_xlfn.CONCAT(A67,"-",ROUND(D67,1)),'[1]Previous RoFSW Raw'!$A$2:$I$469,5,FALSE)</f>
        <v>17.415176847289899</v>
      </c>
      <c r="N67" s="27">
        <f>VLOOKUP(_xlfn.CONCAT(A67,"-",ROUND(D67,1)),'[1]NaFRA2 RoFSW Raw'!$A$2:$L$469,10,FALSE)</f>
        <v>7.0718093096801917</v>
      </c>
      <c r="O67" s="28">
        <f>VLOOKUP(_xlfn.CONCAT(A67,"-",ROUND(D67,1)),'[1]Previous RoFSW Raw'!$A$2:$I$469,7,FALSE)</f>
        <v>2.1484044705380501</v>
      </c>
      <c r="P67" s="28">
        <f>VLOOKUP(_xlfn.CONCAT(A67,"-",ROUND(D67,1)),'[1]NaFRA2 RoFSW Raw'!$A$2:$L$469,11,FALSE)</f>
        <v>1.7575347130633419</v>
      </c>
      <c r="Q67" s="29">
        <f>VLOOKUP(_xlfn.CONCAT(A67,"-",ROUND(D67,1)),'[1]Previous RoFSW Raw'!$A$2:$I$469,9,FALSE)</f>
        <v>0</v>
      </c>
      <c r="R67" s="30">
        <f>VLOOKUP(_xlfn.CONCAT(A67,"-",ROUND(D67,1)),'[1]NaFRA2 RoFSW Raw'!$A$2:$L$469,12,FALSE)</f>
        <v>0.90173238889193397</v>
      </c>
    </row>
    <row r="68" spans="1:18">
      <c r="A68" s="15">
        <v>8202</v>
      </c>
      <c r="B68" s="16" t="s">
        <v>103</v>
      </c>
      <c r="C68" s="17" t="s">
        <v>104</v>
      </c>
      <c r="D68" s="18">
        <v>0.15627792766000001</v>
      </c>
      <c r="E68" s="19" t="s">
        <v>30</v>
      </c>
      <c r="F68" s="31">
        <f>VLOOKUP(_xlfn.CONCAT(A68,"-",ROUND(D68,1)),'[1]Previous Flood Zones Raw'!$A$2:$I$490,8,FALSE)</f>
        <v>100</v>
      </c>
      <c r="G68" s="27">
        <f>VLOOKUP(_xlfn.CONCAT(A68,"-",ROUND(D68,1)),'[1]NaFRA2 Flood Zones Raw'!$A$1:$I$490,8,FALSE)</f>
        <v>100</v>
      </c>
      <c r="H68" s="28">
        <f>VLOOKUP(_xlfn.CONCAT(A68,"-",ROUND(D68,1)),'[1]Previous Flood Zones Raw'!$A$2:$I$490,9,FALSE)</f>
        <v>0</v>
      </c>
      <c r="I68" s="28">
        <f>VLOOKUP(_xlfn.CONCAT(A68,"-",ROUND(D68,1)),'[1]NaFRA2 Flood Zones Raw'!A$1:$I$490,5,FALSE)</f>
        <v>0</v>
      </c>
      <c r="J68" s="32">
        <f>VLOOKUP(_xlfn.CONCAT(A68,"-",ROUND(D68,1)),'[1]Previous Flood Zones Raw'!$A$2:$I$490,7,FALSE)</f>
        <v>0</v>
      </c>
      <c r="K68" s="33">
        <f>VLOOKUP(_xlfn.CONCAT(A68,"-",ROUND(D68,1)),'[1]NaFRA2 Flood Zones Raw'!A$1:$I$490,7,FALSE)</f>
        <v>0</v>
      </c>
      <c r="L68" s="34"/>
      <c r="M68" s="26">
        <f>VLOOKUP(_xlfn.CONCAT(A68,"-",ROUND(D68,1)),'[1]Previous RoFSW Raw'!$A$2:$I$469,5,FALSE)</f>
        <v>0</v>
      </c>
      <c r="N68" s="27">
        <f>VLOOKUP(_xlfn.CONCAT(A68,"-",ROUND(D68,1)),'[1]NaFRA2 RoFSW Raw'!$A$2:$L$469,10,FALSE)</f>
        <v>0</v>
      </c>
      <c r="O68" s="28">
        <f>VLOOKUP(_xlfn.CONCAT(A68,"-",ROUND(D68,1)),'[1]Previous RoFSW Raw'!$A$2:$I$469,7,FALSE)</f>
        <v>0</v>
      </c>
      <c r="P68" s="28">
        <f>VLOOKUP(_xlfn.CONCAT(A68,"-",ROUND(D68,1)),'[1]NaFRA2 RoFSW Raw'!$A$2:$L$469,11,FALSE)</f>
        <v>0</v>
      </c>
      <c r="Q68" s="29">
        <f>VLOOKUP(_xlfn.CONCAT(A68,"-",ROUND(D68,1)),'[1]Previous RoFSW Raw'!$A$2:$I$469,9,FALSE)</f>
        <v>0</v>
      </c>
      <c r="R68" s="30">
        <f>VLOOKUP(_xlfn.CONCAT(A68,"-",ROUND(D68,1)),'[1]NaFRA2 RoFSW Raw'!$A$2:$L$469,12,FALSE)</f>
        <v>0</v>
      </c>
    </row>
    <row r="69" spans="1:18">
      <c r="A69" s="15">
        <v>8205</v>
      </c>
      <c r="B69" s="16" t="s">
        <v>105</v>
      </c>
      <c r="C69" s="17"/>
      <c r="D69" s="18">
        <v>6.0698345873899999</v>
      </c>
      <c r="E69" s="19" t="s">
        <v>22</v>
      </c>
      <c r="F69" s="31">
        <f>VLOOKUP(_xlfn.CONCAT(A69,"-",ROUND(D69,1)),'[1]Previous Flood Zones Raw'!$A$2:$I$490,8,FALSE)</f>
        <v>100</v>
      </c>
      <c r="G69" s="27">
        <f>VLOOKUP(_xlfn.CONCAT(A69,"-",ROUND(D69,1)),'[1]NaFRA2 Flood Zones Raw'!$A$1:$I$490,8,FALSE)</f>
        <v>100</v>
      </c>
      <c r="H69" s="28">
        <f>VLOOKUP(_xlfn.CONCAT(A69,"-",ROUND(D69,1)),'[1]Previous Flood Zones Raw'!$A$2:$I$490,9,FALSE)</f>
        <v>0</v>
      </c>
      <c r="I69" s="28">
        <f>VLOOKUP(_xlfn.CONCAT(A69,"-",ROUND(D69,1)),'[1]NaFRA2 Flood Zones Raw'!A$1:$I$490,5,FALSE)</f>
        <v>0</v>
      </c>
      <c r="J69" s="32">
        <f>VLOOKUP(_xlfn.CONCAT(A69,"-",ROUND(D69,1)),'[1]Previous Flood Zones Raw'!$A$2:$I$490,7,FALSE)</f>
        <v>0</v>
      </c>
      <c r="K69" s="33">
        <f>VLOOKUP(_xlfn.CONCAT(A69,"-",ROUND(D69,1)),'[1]NaFRA2 Flood Zones Raw'!A$1:$I$490,7,FALSE)</f>
        <v>0</v>
      </c>
      <c r="L69" s="34"/>
      <c r="M69" s="26">
        <f>VLOOKUP(_xlfn.CONCAT(A69,"-",ROUND(D69,1)),'[1]Previous RoFSW Raw'!$A$2:$I$469,5,FALSE)</f>
        <v>3.9740553540463499</v>
      </c>
      <c r="N69" s="27">
        <f>VLOOKUP(_xlfn.CONCAT(A69,"-",ROUND(D69,1)),'[1]NaFRA2 RoFSW Raw'!$A$2:$L$469,10,FALSE)</f>
        <v>1.400000452465451</v>
      </c>
      <c r="O69" s="28">
        <f>VLOOKUP(_xlfn.CONCAT(A69,"-",ROUND(D69,1)),'[1]Previous RoFSW Raw'!$A$2:$I$469,7,FALSE)</f>
        <v>1.7182268743983999</v>
      </c>
      <c r="P69" s="28">
        <f>VLOOKUP(_xlfn.CONCAT(A69,"-",ROUND(D69,1)),'[1]NaFRA2 RoFSW Raw'!$A$2:$L$469,11,FALSE)</f>
        <v>0.80237192101938704</v>
      </c>
      <c r="Q69" s="29">
        <f>VLOOKUP(_xlfn.CONCAT(A69,"-",ROUND(D69,1)),'[1]Previous RoFSW Raw'!$A$2:$I$469,9,FALSE)</f>
        <v>0.96904566159773098</v>
      </c>
      <c r="R69" s="30">
        <f>VLOOKUP(_xlfn.CONCAT(A69,"-",ROUND(D69,1)),'[1]NaFRA2 RoFSW Raw'!$A$2:$L$469,12,FALSE)</f>
        <v>0.59474160404717302</v>
      </c>
    </row>
    <row r="70" spans="1:18">
      <c r="A70" s="15">
        <v>8206</v>
      </c>
      <c r="B70" s="16" t="s">
        <v>106</v>
      </c>
      <c r="C70" s="17" t="s">
        <v>107</v>
      </c>
      <c r="D70" s="18">
        <v>5.4345292839799999</v>
      </c>
      <c r="E70" s="19" t="s">
        <v>30</v>
      </c>
      <c r="F70" s="31">
        <f>VLOOKUP(_xlfn.CONCAT(A70,"-",ROUND(D70,1)),'[1]Previous Flood Zones Raw'!$A$2:$I$490,8,FALSE)</f>
        <v>100</v>
      </c>
      <c r="G70" s="27">
        <f>VLOOKUP(_xlfn.CONCAT(A70,"-",ROUND(D70,1)),'[1]NaFRA2 Flood Zones Raw'!$A$1:$I$490,8,FALSE)</f>
        <v>100</v>
      </c>
      <c r="H70" s="28">
        <f>VLOOKUP(_xlfn.CONCAT(A70,"-",ROUND(D70,1)),'[1]Previous Flood Zones Raw'!$A$2:$I$490,9,FALSE)</f>
        <v>0</v>
      </c>
      <c r="I70" s="28">
        <f>VLOOKUP(_xlfn.CONCAT(A70,"-",ROUND(D70,1)),'[1]NaFRA2 Flood Zones Raw'!A$1:$I$490,5,FALSE)</f>
        <v>0</v>
      </c>
      <c r="J70" s="32">
        <f>VLOOKUP(_xlfn.CONCAT(A70,"-",ROUND(D70,1)),'[1]Previous Flood Zones Raw'!$A$2:$I$490,7,FALSE)</f>
        <v>0</v>
      </c>
      <c r="K70" s="33">
        <f>VLOOKUP(_xlfn.CONCAT(A70,"-",ROUND(D70,1)),'[1]NaFRA2 Flood Zones Raw'!A$1:$I$490,7,FALSE)</f>
        <v>0</v>
      </c>
      <c r="L70" s="34"/>
      <c r="M70" s="26">
        <f>VLOOKUP(_xlfn.CONCAT(A70,"-",ROUND(D70,1)),'[1]Previous RoFSW Raw'!$A$2:$I$469,5,FALSE)</f>
        <v>6.0468198600655398</v>
      </c>
      <c r="N70" s="27">
        <f>VLOOKUP(_xlfn.CONCAT(A70,"-",ROUND(D70,1)),'[1]NaFRA2 RoFSW Raw'!$A$2:$L$469,10,FALSE)</f>
        <v>12.007381177767201</v>
      </c>
      <c r="O70" s="28">
        <f>VLOOKUP(_xlfn.CONCAT(A70,"-",ROUND(D70,1)),'[1]Previous RoFSW Raw'!$A$2:$I$469,7,FALSE)</f>
        <v>0.22096160032405099</v>
      </c>
      <c r="P70" s="28">
        <f>VLOOKUP(_xlfn.CONCAT(A70,"-",ROUND(D70,1)),'[1]NaFRA2 RoFSW Raw'!$A$2:$L$469,11,FALSE)</f>
        <v>9.7490165307295999</v>
      </c>
      <c r="Q70" s="29">
        <f>VLOOKUP(_xlfn.CONCAT(A70,"-",ROUND(D70,1)),'[1]Previous RoFSW Raw'!$A$2:$I$469,9,FALSE)</f>
        <v>0</v>
      </c>
      <c r="R70" s="30">
        <f>VLOOKUP(_xlfn.CONCAT(A70,"-",ROUND(D70,1)),'[1]NaFRA2 RoFSW Raw'!$A$2:$L$469,12,FALSE)</f>
        <v>8.5497014176436394</v>
      </c>
    </row>
    <row r="71" spans="1:18">
      <c r="A71" s="15">
        <v>8207</v>
      </c>
      <c r="B71" s="16" t="s">
        <v>108</v>
      </c>
      <c r="C71" s="17"/>
      <c r="D71" s="18">
        <v>48.239900035749997</v>
      </c>
      <c r="E71" s="19" t="s">
        <v>22</v>
      </c>
      <c r="F71" s="31">
        <f>VLOOKUP(_xlfn.CONCAT(A71,"-",ROUND(D71,1)),'[1]Previous Flood Zones Raw'!$A$2:$I$490,8,FALSE)</f>
        <v>93.185298431205624</v>
      </c>
      <c r="G71" s="27">
        <f>VLOOKUP(_xlfn.CONCAT(A71,"-",ROUND(D71,1)),'[1]NaFRA2 Flood Zones Raw'!$A$1:$I$490,8,FALSE)</f>
        <v>89.606254855413553</v>
      </c>
      <c r="H71" s="28">
        <f>VLOOKUP(_xlfn.CONCAT(A71,"-",ROUND(D71,1)),'[1]Previous Flood Zones Raw'!$A$2:$I$490,9,FALSE)</f>
        <v>3.38502463288249</v>
      </c>
      <c r="I71" s="28">
        <f>VLOOKUP(_xlfn.CONCAT(A71,"-",ROUND(D71,1)),'[1]NaFRA2 Flood Zones Raw'!A$1:$I$490,5,FALSE)</f>
        <v>5.4265331615932402</v>
      </c>
      <c r="J71" s="32">
        <f>VLOOKUP(_xlfn.CONCAT(A71,"-",ROUND(D71,1)),'[1]Previous Flood Zones Raw'!$A$2:$I$490,7,FALSE)</f>
        <v>3.4296769359118899</v>
      </c>
      <c r="K71" s="33">
        <f>VLOOKUP(_xlfn.CONCAT(A71,"-",ROUND(D71,1)),'[1]NaFRA2 Flood Zones Raw'!A$1:$I$490,7,FALSE)</f>
        <v>4.9672119829932102</v>
      </c>
      <c r="L71" s="34"/>
      <c r="M71" s="26">
        <f>VLOOKUP(_xlfn.CONCAT(A71,"-",ROUND(D71,1)),'[1]Previous RoFSW Raw'!$A$2:$I$469,5,FALSE)</f>
        <v>17.759104669034699</v>
      </c>
      <c r="N71" s="27">
        <f>VLOOKUP(_xlfn.CONCAT(A71,"-",ROUND(D71,1)),'[1]NaFRA2 RoFSW Raw'!$A$2:$L$469,10,FALSE)</f>
        <v>7.9653810406540506</v>
      </c>
      <c r="O71" s="28">
        <f>VLOOKUP(_xlfn.CONCAT(A71,"-",ROUND(D71,1)),'[1]Previous RoFSW Raw'!$A$2:$I$469,7,FALSE)</f>
        <v>5.1158224370408396</v>
      </c>
      <c r="P71" s="28">
        <f>VLOOKUP(_xlfn.CONCAT(A71,"-",ROUND(D71,1)),'[1]NaFRA2 RoFSW Raw'!$A$2:$L$469,11,FALSE)</f>
        <v>3.9603151110659698</v>
      </c>
      <c r="Q71" s="29">
        <f>VLOOKUP(_xlfn.CONCAT(A71,"-",ROUND(D71,1)),'[1]Previous RoFSW Raw'!$A$2:$I$469,9,FALSE)</f>
        <v>2.85686349070818</v>
      </c>
      <c r="R71" s="30">
        <f>VLOOKUP(_xlfn.CONCAT(A71,"-",ROUND(D71,1)),'[1]NaFRA2 RoFSW Raw'!$A$2:$L$469,12,FALSE)</f>
        <v>2.6179585556290599</v>
      </c>
    </row>
    <row r="72" spans="1:18">
      <c r="A72" s="15">
        <v>8208</v>
      </c>
      <c r="B72" s="16" t="s">
        <v>109</v>
      </c>
      <c r="C72" s="17"/>
      <c r="D72" s="18">
        <v>24.359955001149999</v>
      </c>
      <c r="E72" s="19" t="s">
        <v>20</v>
      </c>
      <c r="F72" s="31">
        <f>VLOOKUP(_xlfn.CONCAT(A72,"-",ROUND(D72,1)),'[1]Previous Flood Zones Raw'!$A$2:$I$490,8,FALSE)</f>
        <v>100</v>
      </c>
      <c r="G72" s="27">
        <f>VLOOKUP(_xlfn.CONCAT(A72,"-",ROUND(D72,1)),'[1]NaFRA2 Flood Zones Raw'!$A$1:$I$490,8,FALSE)</f>
        <v>100</v>
      </c>
      <c r="H72" s="28">
        <f>VLOOKUP(_xlfn.CONCAT(A72,"-",ROUND(D72,1)),'[1]Previous Flood Zones Raw'!$A$2:$I$490,9,FALSE)</f>
        <v>0</v>
      </c>
      <c r="I72" s="28">
        <f>VLOOKUP(_xlfn.CONCAT(A72,"-",ROUND(D72,1)),'[1]NaFRA2 Flood Zones Raw'!A$1:$I$490,5,FALSE)</f>
        <v>0</v>
      </c>
      <c r="J72" s="32">
        <f>VLOOKUP(_xlfn.CONCAT(A72,"-",ROUND(D72,1)),'[1]Previous Flood Zones Raw'!$A$2:$I$490,7,FALSE)</f>
        <v>0</v>
      </c>
      <c r="K72" s="33">
        <f>VLOOKUP(_xlfn.CONCAT(A72,"-",ROUND(D72,1)),'[1]NaFRA2 Flood Zones Raw'!A$1:$I$490,7,FALSE)</f>
        <v>0</v>
      </c>
      <c r="L72" s="34"/>
      <c r="M72" s="26">
        <f>VLOOKUP(_xlfn.CONCAT(A72,"-",ROUND(D72,1)),'[1]Previous RoFSW Raw'!$A$2:$I$469,5,FALSE)</f>
        <v>4.3476165341433397</v>
      </c>
      <c r="N72" s="27">
        <f>VLOOKUP(_xlfn.CONCAT(A72,"-",ROUND(D72,1)),'[1]NaFRA2 RoFSW Raw'!$A$2:$L$469,10,FALSE)</f>
        <v>2.7438684092747119</v>
      </c>
      <c r="O72" s="28">
        <f>VLOOKUP(_xlfn.CONCAT(A72,"-",ROUND(D72,1)),'[1]Previous RoFSW Raw'!$A$2:$I$469,7,FALSE)</f>
        <v>4.1081289079855997E-2</v>
      </c>
      <c r="P72" s="28">
        <f>VLOOKUP(_xlfn.CONCAT(A72,"-",ROUND(D72,1)),'[1]NaFRA2 RoFSW Raw'!$A$2:$L$469,11,FALSE)</f>
        <v>0.46339706114655199</v>
      </c>
      <c r="Q72" s="29">
        <f>VLOOKUP(_xlfn.CONCAT(A72,"-",ROUND(D72,1)),'[1]Previous RoFSW Raw'!$A$2:$I$469,9,FALSE)</f>
        <v>0</v>
      </c>
      <c r="R72" s="30">
        <f>VLOOKUP(_xlfn.CONCAT(A72,"-",ROUND(D72,1)),'[1]NaFRA2 RoFSW Raw'!$A$2:$L$469,12,FALSE)</f>
        <v>0.141319723677163</v>
      </c>
    </row>
    <row r="73" spans="1:18">
      <c r="A73" s="15">
        <v>8210</v>
      </c>
      <c r="B73" s="16" t="s">
        <v>110</v>
      </c>
      <c r="C73" s="17"/>
      <c r="D73" s="18">
        <v>0.95585671983999998</v>
      </c>
      <c r="E73" s="19" t="s">
        <v>22</v>
      </c>
      <c r="F73" s="31">
        <f>VLOOKUP(_xlfn.CONCAT(A73,"-",ROUND(D73,1)),'[1]Previous Flood Zones Raw'!$A$2:$I$490,8,FALSE)</f>
        <v>100</v>
      </c>
      <c r="G73" s="27">
        <f>VLOOKUP(_xlfn.CONCAT(A73,"-",ROUND(D73,1)),'[1]NaFRA2 Flood Zones Raw'!$A$1:$I$490,8,FALSE)</f>
        <v>100</v>
      </c>
      <c r="H73" s="28">
        <f>VLOOKUP(_xlfn.CONCAT(A73,"-",ROUND(D73,1)),'[1]Previous Flood Zones Raw'!$A$2:$I$490,9,FALSE)</f>
        <v>0</v>
      </c>
      <c r="I73" s="28">
        <f>VLOOKUP(_xlfn.CONCAT(A73,"-",ROUND(D73,1)),'[1]NaFRA2 Flood Zones Raw'!A$1:$I$490,5,FALSE)</f>
        <v>0</v>
      </c>
      <c r="J73" s="32">
        <f>VLOOKUP(_xlfn.CONCAT(A73,"-",ROUND(D73,1)),'[1]Previous Flood Zones Raw'!$A$2:$I$490,7,FALSE)</f>
        <v>0</v>
      </c>
      <c r="K73" s="33">
        <f>VLOOKUP(_xlfn.CONCAT(A73,"-",ROUND(D73,1)),'[1]NaFRA2 Flood Zones Raw'!A$1:$I$490,7,FALSE)</f>
        <v>0</v>
      </c>
      <c r="L73" s="34"/>
      <c r="M73" s="26">
        <f>VLOOKUP(_xlfn.CONCAT(A73,"-",ROUND(D73,1)),'[1]Previous RoFSW Raw'!$A$2:$I$469,5,FALSE)</f>
        <v>0</v>
      </c>
      <c r="N73" s="27">
        <f>VLOOKUP(_xlfn.CONCAT(A73,"-",ROUND(D73,1)),'[1]NaFRA2 RoFSW Raw'!$A$2:$L$469,10,FALSE)</f>
        <v>0</v>
      </c>
      <c r="O73" s="28">
        <f>VLOOKUP(_xlfn.CONCAT(A73,"-",ROUND(D73,1)),'[1]Previous RoFSW Raw'!$A$2:$I$469,7,FALSE)</f>
        <v>0</v>
      </c>
      <c r="P73" s="28">
        <f>VLOOKUP(_xlfn.CONCAT(A73,"-",ROUND(D73,1)),'[1]NaFRA2 RoFSW Raw'!$A$2:$L$469,11,FALSE)</f>
        <v>0</v>
      </c>
      <c r="Q73" s="29">
        <f>VLOOKUP(_xlfn.CONCAT(A73,"-",ROUND(D73,1)),'[1]Previous RoFSW Raw'!$A$2:$I$469,9,FALSE)</f>
        <v>0</v>
      </c>
      <c r="R73" s="30">
        <f>VLOOKUP(_xlfn.CONCAT(A73,"-",ROUND(D73,1)),'[1]NaFRA2 RoFSW Raw'!$A$2:$L$469,12,FALSE)</f>
        <v>0</v>
      </c>
    </row>
    <row r="74" spans="1:18">
      <c r="A74" s="15">
        <v>8213</v>
      </c>
      <c r="B74" s="16" t="s">
        <v>111</v>
      </c>
      <c r="C74" s="17"/>
      <c r="D74" s="18">
        <v>24.755640220229999</v>
      </c>
      <c r="E74" s="19" t="s">
        <v>112</v>
      </c>
      <c r="F74" s="31">
        <f>VLOOKUP(_xlfn.CONCAT(A74,"-",ROUND(D74,1)),'[1]Previous Flood Zones Raw'!$A$2:$I$490,8,FALSE)</f>
        <v>100</v>
      </c>
      <c r="G74" s="27">
        <f>VLOOKUP(_xlfn.CONCAT(A74,"-",ROUND(D74,1)),'[1]NaFRA2 Flood Zones Raw'!$A$1:$I$490,8,FALSE)</f>
        <v>100</v>
      </c>
      <c r="H74" s="28">
        <f>VLOOKUP(_xlfn.CONCAT(A74,"-",ROUND(D74,1)),'[1]Previous Flood Zones Raw'!$A$2:$I$490,9,FALSE)</f>
        <v>0</v>
      </c>
      <c r="I74" s="28">
        <f>VLOOKUP(_xlfn.CONCAT(A74,"-",ROUND(D74,1)),'[1]NaFRA2 Flood Zones Raw'!A$1:$I$490,5,FALSE)</f>
        <v>0</v>
      </c>
      <c r="J74" s="32">
        <f>VLOOKUP(_xlfn.CONCAT(A74,"-",ROUND(D74,1)),'[1]Previous Flood Zones Raw'!$A$2:$I$490,7,FALSE)</f>
        <v>0</v>
      </c>
      <c r="K74" s="33">
        <f>VLOOKUP(_xlfn.CONCAT(A74,"-",ROUND(D74,1)),'[1]NaFRA2 Flood Zones Raw'!A$1:$I$490,7,FALSE)</f>
        <v>0</v>
      </c>
      <c r="L74" s="34"/>
      <c r="M74" s="26">
        <f>VLOOKUP(_xlfn.CONCAT(A74,"-",ROUND(D74,1)),'[1]Previous RoFSW Raw'!$A$2:$I$469,5,FALSE)</f>
        <v>13.9508252367048</v>
      </c>
      <c r="N74" s="27">
        <f>VLOOKUP(_xlfn.CONCAT(A74,"-",ROUND(D74,1)),'[1]NaFRA2 RoFSW Raw'!$A$2:$L$469,10,FALSE)</f>
        <v>15.256301935820272</v>
      </c>
      <c r="O74" s="28">
        <f>VLOOKUP(_xlfn.CONCAT(A74,"-",ROUND(D74,1)),'[1]Previous RoFSW Raw'!$A$2:$I$469,7,FALSE)</f>
        <v>5.7380475516632803</v>
      </c>
      <c r="P74" s="28">
        <f>VLOOKUP(_xlfn.CONCAT(A74,"-",ROUND(D74,1)),'[1]NaFRA2 RoFSW Raw'!$A$2:$L$469,11,FALSE)</f>
        <v>10.702065202892939</v>
      </c>
      <c r="Q74" s="29">
        <f>VLOOKUP(_xlfn.CONCAT(A74,"-",ROUND(D74,1)),'[1]Previous RoFSW Raw'!$A$2:$I$469,9,FALSE)</f>
        <v>3.9071077872892599</v>
      </c>
      <c r="R74" s="30">
        <f>VLOOKUP(_xlfn.CONCAT(A74,"-",ROUND(D74,1)),'[1]NaFRA2 RoFSW Raw'!$A$2:$L$469,12,FALSE)</f>
        <v>4.6782829629698801</v>
      </c>
    </row>
    <row r="75" spans="1:18">
      <c r="A75" s="15">
        <v>8215</v>
      </c>
      <c r="B75" s="16" t="s">
        <v>113</v>
      </c>
      <c r="C75" s="17"/>
      <c r="D75" s="18">
        <v>2.1706114653699999</v>
      </c>
      <c r="E75" s="19" t="s">
        <v>22</v>
      </c>
      <c r="F75" s="31">
        <f>VLOOKUP(_xlfn.CONCAT(A75,"-",ROUND(D75,1)),'[1]Previous Flood Zones Raw'!$A$2:$I$490,8,FALSE)</f>
        <v>100</v>
      </c>
      <c r="G75" s="27">
        <f>VLOOKUP(_xlfn.CONCAT(A75,"-",ROUND(D75,1)),'[1]NaFRA2 Flood Zones Raw'!$A$1:$I$490,8,FALSE)</f>
        <v>100</v>
      </c>
      <c r="H75" s="28">
        <f>VLOOKUP(_xlfn.CONCAT(A75,"-",ROUND(D75,1)),'[1]Previous Flood Zones Raw'!$A$2:$I$490,9,FALSE)</f>
        <v>0</v>
      </c>
      <c r="I75" s="28">
        <f>VLOOKUP(_xlfn.CONCAT(A75,"-",ROUND(D75,1)),'[1]NaFRA2 Flood Zones Raw'!A$1:$I$490,5,FALSE)</f>
        <v>0</v>
      </c>
      <c r="J75" s="32">
        <f>VLOOKUP(_xlfn.CONCAT(A75,"-",ROUND(D75,1)),'[1]Previous Flood Zones Raw'!$A$2:$I$490,7,FALSE)</f>
        <v>0</v>
      </c>
      <c r="K75" s="33">
        <f>VLOOKUP(_xlfn.CONCAT(A75,"-",ROUND(D75,1)),'[1]NaFRA2 Flood Zones Raw'!A$1:$I$490,7,FALSE)</f>
        <v>0</v>
      </c>
      <c r="L75" s="34"/>
      <c r="M75" s="26">
        <f>VLOOKUP(_xlfn.CONCAT(A75,"-",ROUND(D75,1)),'[1]Previous RoFSW Raw'!$A$2:$I$469,5,FALSE)</f>
        <v>4.9859941410439097</v>
      </c>
      <c r="N75" s="27">
        <f>VLOOKUP(_xlfn.CONCAT(A75,"-",ROUND(D75,1)),'[1]NaFRA2 RoFSW Raw'!$A$2:$L$469,10,FALSE)</f>
        <v>4.1334732844895106</v>
      </c>
      <c r="O75" s="28">
        <f>VLOOKUP(_xlfn.CONCAT(A75,"-",ROUND(D75,1)),'[1]Previous RoFSW Raw'!$A$2:$I$469,7,FALSE)</f>
        <v>2.11217042305057</v>
      </c>
      <c r="P75" s="28">
        <f>VLOOKUP(_xlfn.CONCAT(A75,"-",ROUND(D75,1)),'[1]NaFRA2 RoFSW Raw'!$A$2:$L$469,11,FALSE)</f>
        <v>1.8357930457673399</v>
      </c>
      <c r="Q75" s="29">
        <f>VLOOKUP(_xlfn.CONCAT(A75,"-",ROUND(D75,1)),'[1]Previous RoFSW Raw'!$A$2:$I$469,9,FALSE)</f>
        <v>1.5090757665308401</v>
      </c>
      <c r="R75" s="30">
        <f>VLOOKUP(_xlfn.CONCAT(A75,"-",ROUND(D75,1)),'[1]NaFRA2 RoFSW Raw'!$A$2:$L$469,12,FALSE)</f>
        <v>0.67408285305253002</v>
      </c>
    </row>
    <row r="76" spans="1:18">
      <c r="A76" s="15">
        <v>8216</v>
      </c>
      <c r="B76" s="16" t="s">
        <v>114</v>
      </c>
      <c r="C76" s="17"/>
      <c r="D76" s="18">
        <v>9.8438812215499993</v>
      </c>
      <c r="E76" s="19" t="s">
        <v>22</v>
      </c>
      <c r="F76" s="31">
        <f>VLOOKUP(_xlfn.CONCAT(A76,"-",ROUND(D76,1)),'[1]Previous Flood Zones Raw'!$A$2:$I$490,8,FALSE)</f>
        <v>100</v>
      </c>
      <c r="G76" s="27">
        <f>VLOOKUP(_xlfn.CONCAT(A76,"-",ROUND(D76,1)),'[1]NaFRA2 Flood Zones Raw'!$A$1:$I$490,8,FALSE)</f>
        <v>100</v>
      </c>
      <c r="H76" s="28">
        <f>VLOOKUP(_xlfn.CONCAT(A76,"-",ROUND(D76,1)),'[1]Previous Flood Zones Raw'!$A$2:$I$490,9,FALSE)</f>
        <v>0</v>
      </c>
      <c r="I76" s="28">
        <f>VLOOKUP(_xlfn.CONCAT(A76,"-",ROUND(D76,1)),'[1]NaFRA2 Flood Zones Raw'!A$1:$I$490,5,FALSE)</f>
        <v>0</v>
      </c>
      <c r="J76" s="32">
        <f>VLOOKUP(_xlfn.CONCAT(A76,"-",ROUND(D76,1)),'[1]Previous Flood Zones Raw'!$A$2:$I$490,7,FALSE)</f>
        <v>0</v>
      </c>
      <c r="K76" s="33">
        <f>VLOOKUP(_xlfn.CONCAT(A76,"-",ROUND(D76,1)),'[1]NaFRA2 Flood Zones Raw'!A$1:$I$490,7,FALSE)</f>
        <v>0</v>
      </c>
      <c r="L76" s="34"/>
      <c r="M76" s="26">
        <f>VLOOKUP(_xlfn.CONCAT(A76,"-",ROUND(D76,1)),'[1]Previous RoFSW Raw'!$A$2:$I$469,5,FALSE)</f>
        <v>6.3728579989999999E-4</v>
      </c>
      <c r="N76" s="27">
        <f>VLOOKUP(_xlfn.CONCAT(A76,"-",ROUND(D76,1)),'[1]NaFRA2 RoFSW Raw'!$A$2:$L$469,10,FALSE)</f>
        <v>0</v>
      </c>
      <c r="O76" s="28">
        <f>VLOOKUP(_xlfn.CONCAT(A76,"-",ROUND(D76,1)),'[1]Previous RoFSW Raw'!$A$2:$I$469,7,FALSE)</f>
        <v>0</v>
      </c>
      <c r="P76" s="28">
        <f>VLOOKUP(_xlfn.CONCAT(A76,"-",ROUND(D76,1)),'[1]NaFRA2 RoFSW Raw'!$A$2:$L$469,11,FALSE)</f>
        <v>0</v>
      </c>
      <c r="Q76" s="29">
        <f>VLOOKUP(_xlfn.CONCAT(A76,"-",ROUND(D76,1)),'[1]Previous RoFSW Raw'!$A$2:$I$469,9,FALSE)</f>
        <v>0</v>
      </c>
      <c r="R76" s="30">
        <f>VLOOKUP(_xlfn.CONCAT(A76,"-",ROUND(D76,1)),'[1]NaFRA2 RoFSW Raw'!$A$2:$L$469,12,FALSE)</f>
        <v>0</v>
      </c>
    </row>
    <row r="77" spans="1:18">
      <c r="A77" s="15">
        <v>8217</v>
      </c>
      <c r="B77" s="16" t="s">
        <v>115</v>
      </c>
      <c r="C77" s="17"/>
      <c r="D77" s="18">
        <v>69.36973869082</v>
      </c>
      <c r="E77" s="19" t="s">
        <v>116</v>
      </c>
      <c r="F77" s="31">
        <f>VLOOKUP(_xlfn.CONCAT(A77,"-",ROUND(D77,1)),'[1]Previous Flood Zones Raw'!$A$2:$I$490,8,FALSE)</f>
        <v>87.085382330995103</v>
      </c>
      <c r="G77" s="27">
        <f>VLOOKUP(_xlfn.CONCAT(A77,"-",ROUND(D77,1)),'[1]NaFRA2 Flood Zones Raw'!$A$1:$I$490,8,FALSE)</f>
        <v>89.991843464502267</v>
      </c>
      <c r="H77" s="28">
        <f>VLOOKUP(_xlfn.CONCAT(A77,"-",ROUND(D77,1)),'[1]Previous Flood Zones Raw'!$A$2:$I$490,9,FALSE)</f>
        <v>2.6017346414624996</v>
      </c>
      <c r="I77" s="28">
        <f>VLOOKUP(_xlfn.CONCAT(A77,"-",ROUND(D77,1)),'[1]NaFRA2 Flood Zones Raw'!A$1:$I$490,5,FALSE)</f>
        <v>1.5286446975235199</v>
      </c>
      <c r="J77" s="32">
        <f>VLOOKUP(_xlfn.CONCAT(A77,"-",ROUND(D77,1)),'[1]Previous Flood Zones Raw'!$A$2:$I$490,7,FALSE)</f>
        <v>10.3128830275424</v>
      </c>
      <c r="K77" s="33">
        <f>VLOOKUP(_xlfn.CONCAT(A77,"-",ROUND(D77,1)),'[1]NaFRA2 Flood Zones Raw'!A$1:$I$490,7,FALSE)</f>
        <v>8.4795118379742096</v>
      </c>
      <c r="L77" s="34"/>
      <c r="M77" s="26">
        <f>VLOOKUP(_xlfn.CONCAT(A77,"-",ROUND(D77,1)),'[1]Previous RoFSW Raw'!$A$2:$I$469,5,FALSE)</f>
        <v>26.943588965915399</v>
      </c>
      <c r="N77" s="27">
        <f>VLOOKUP(_xlfn.CONCAT(A77,"-",ROUND(D77,1)),'[1]NaFRA2 RoFSW Raw'!$A$2:$L$469,10,FALSE)</f>
        <v>7.3228729815849745</v>
      </c>
      <c r="O77" s="28">
        <f>VLOOKUP(_xlfn.CONCAT(A77,"-",ROUND(D77,1)),'[1]Previous RoFSW Raw'!$A$2:$I$469,7,FALSE)</f>
        <v>11.937134073668799</v>
      </c>
      <c r="P77" s="28">
        <f>VLOOKUP(_xlfn.CONCAT(A77,"-",ROUND(D77,1)),'[1]NaFRA2 RoFSW Raw'!$A$2:$L$469,11,FALSE)</f>
        <v>3.2770322891443948</v>
      </c>
      <c r="Q77" s="29">
        <f>VLOOKUP(_xlfn.CONCAT(A77,"-",ROUND(D77,1)),'[1]Previous RoFSW Raw'!$A$2:$I$469,9,FALSE)</f>
        <v>7.7367028370145299</v>
      </c>
      <c r="R77" s="30">
        <f>VLOOKUP(_xlfn.CONCAT(A77,"-",ROUND(D77,1)),'[1]NaFRA2 RoFSW Raw'!$A$2:$L$469,12,FALSE)</f>
        <v>2.3906368980055799</v>
      </c>
    </row>
    <row r="78" spans="1:18">
      <c r="A78" s="15">
        <v>8218</v>
      </c>
      <c r="B78" s="16" t="s">
        <v>117</v>
      </c>
      <c r="C78" s="17"/>
      <c r="D78" s="18">
        <v>21.40107557512</v>
      </c>
      <c r="E78" s="19" t="s">
        <v>22</v>
      </c>
      <c r="F78" s="31">
        <f>VLOOKUP(_xlfn.CONCAT(A78,"-",ROUND(D78,1)),'[1]Previous Flood Zones Raw'!$A$2:$I$490,8,FALSE)</f>
        <v>83.498842217538098</v>
      </c>
      <c r="G78" s="27">
        <f>VLOOKUP(_xlfn.CONCAT(A78,"-",ROUND(D78,1)),'[1]NaFRA2 Flood Zones Raw'!$A$1:$I$490,8,FALSE)</f>
        <v>83.550336926611124</v>
      </c>
      <c r="H78" s="28">
        <f>VLOOKUP(_xlfn.CONCAT(A78,"-",ROUND(D78,1)),'[1]Previous Flood Zones Raw'!$A$2:$I$490,9,FALSE)</f>
        <v>2.7242702794169986</v>
      </c>
      <c r="I78" s="28">
        <f>VLOOKUP(_xlfn.CONCAT(A78,"-",ROUND(D78,1)),'[1]NaFRA2 Flood Zones Raw'!A$1:$I$490,5,FALSE)</f>
        <v>2.68086707680837</v>
      </c>
      <c r="J78" s="32">
        <f>VLOOKUP(_xlfn.CONCAT(A78,"-",ROUND(D78,1)),'[1]Previous Flood Zones Raw'!$A$2:$I$490,7,FALSE)</f>
        <v>13.7768875030449</v>
      </c>
      <c r="K78" s="33">
        <f>VLOOKUP(_xlfn.CONCAT(A78,"-",ROUND(D78,1)),'[1]NaFRA2 Flood Zones Raw'!A$1:$I$490,7,FALSE)</f>
        <v>13.768795996580501</v>
      </c>
      <c r="L78" s="34"/>
      <c r="M78" s="26">
        <f>VLOOKUP(_xlfn.CONCAT(A78,"-",ROUND(D78,1)),'[1]Previous RoFSW Raw'!$A$2:$I$469,5,FALSE)</f>
        <v>39.813575167751203</v>
      </c>
      <c r="N78" s="27">
        <f>VLOOKUP(_xlfn.CONCAT(A78,"-",ROUND(D78,1)),'[1]NaFRA2 RoFSW Raw'!$A$2:$L$469,10,FALSE)</f>
        <v>18.888130525830181</v>
      </c>
      <c r="O78" s="28">
        <f>VLOOKUP(_xlfn.CONCAT(A78,"-",ROUND(D78,1)),'[1]Previous RoFSW Raw'!$A$2:$I$469,7,FALSE)</f>
        <v>12.4243417060911</v>
      </c>
      <c r="P78" s="28">
        <f>VLOOKUP(_xlfn.CONCAT(A78,"-",ROUND(D78,1)),'[1]NaFRA2 RoFSW Raw'!$A$2:$L$469,11,FALSE)</f>
        <v>8.2969651764290795</v>
      </c>
      <c r="Q78" s="29">
        <f>VLOOKUP(_xlfn.CONCAT(A78,"-",ROUND(D78,1)),'[1]Previous RoFSW Raw'!$A$2:$I$469,9,FALSE)</f>
        <v>7.5697807088476798</v>
      </c>
      <c r="R78" s="30">
        <f>VLOOKUP(_xlfn.CONCAT(A78,"-",ROUND(D78,1)),'[1]NaFRA2 RoFSW Raw'!$A$2:$L$469,12,FALSE)</f>
        <v>6.1300406292648804</v>
      </c>
    </row>
    <row r="79" spans="1:18">
      <c r="A79" s="15">
        <v>8220</v>
      </c>
      <c r="B79" s="16" t="s">
        <v>118</v>
      </c>
      <c r="C79" s="17"/>
      <c r="D79" s="18">
        <v>6.3541062483599999</v>
      </c>
      <c r="E79" s="19" t="s">
        <v>22</v>
      </c>
      <c r="F79" s="31">
        <f>VLOOKUP(_xlfn.CONCAT(A79,"-",ROUND(D79,1)),'[1]Previous Flood Zones Raw'!$A$2:$I$490,8,FALSE)</f>
        <v>100</v>
      </c>
      <c r="G79" s="27">
        <f>VLOOKUP(_xlfn.CONCAT(A79,"-",ROUND(D79,1)),'[1]NaFRA2 Flood Zones Raw'!$A$1:$I$490,8,FALSE)</f>
        <v>100</v>
      </c>
      <c r="H79" s="28">
        <f>VLOOKUP(_xlfn.CONCAT(A79,"-",ROUND(D79,1)),'[1]Previous Flood Zones Raw'!$A$2:$I$490,9,FALSE)</f>
        <v>0</v>
      </c>
      <c r="I79" s="28">
        <f>VLOOKUP(_xlfn.CONCAT(A79,"-",ROUND(D79,1)),'[1]NaFRA2 Flood Zones Raw'!A$1:$I$490,5,FALSE)</f>
        <v>0</v>
      </c>
      <c r="J79" s="32">
        <f>VLOOKUP(_xlfn.CONCAT(A79,"-",ROUND(D79,1)),'[1]Previous Flood Zones Raw'!$A$2:$I$490,7,FALSE)</f>
        <v>0</v>
      </c>
      <c r="K79" s="33">
        <f>VLOOKUP(_xlfn.CONCAT(A79,"-",ROUND(D79,1)),'[1]NaFRA2 Flood Zones Raw'!A$1:$I$490,7,FALSE)</f>
        <v>0</v>
      </c>
      <c r="L79" s="34"/>
      <c r="M79" s="26">
        <f>VLOOKUP(_xlfn.CONCAT(A79,"-",ROUND(D79,1)),'[1]Previous RoFSW Raw'!$A$2:$I$469,5,FALSE)</f>
        <v>18.849098978442999</v>
      </c>
      <c r="N79" s="27">
        <f>VLOOKUP(_xlfn.CONCAT(A79,"-",ROUND(D79,1)),'[1]NaFRA2 RoFSW Raw'!$A$2:$L$469,10,FALSE)</f>
        <v>13.943219210527083</v>
      </c>
      <c r="O79" s="28">
        <f>VLOOKUP(_xlfn.CONCAT(A79,"-",ROUND(D79,1)),'[1]Previous RoFSW Raw'!$A$2:$I$469,7,FALSE)</f>
        <v>9.2666675503563205</v>
      </c>
      <c r="P79" s="28">
        <f>VLOOKUP(_xlfn.CONCAT(A79,"-",ROUND(D79,1)),'[1]NaFRA2 RoFSW Raw'!$A$2:$L$469,11,FALSE)</f>
        <v>8.4612285922940735</v>
      </c>
      <c r="Q79" s="29">
        <f>VLOOKUP(_xlfn.CONCAT(A79,"-",ROUND(D79,1)),'[1]Previous RoFSW Raw'!$A$2:$I$469,9,FALSE)</f>
        <v>6.47571495065948</v>
      </c>
      <c r="R79" s="30">
        <f>VLOOKUP(_xlfn.CONCAT(A79,"-",ROUND(D79,1)),'[1]NaFRA2 RoFSW Raw'!$A$2:$L$469,12,FALSE)</f>
        <v>7.49483136955324</v>
      </c>
    </row>
    <row r="80" spans="1:18">
      <c r="A80" s="15">
        <v>8224</v>
      </c>
      <c r="B80" s="16" t="s">
        <v>119</v>
      </c>
      <c r="C80" s="17"/>
      <c r="D80" s="18">
        <v>0.92091033467000005</v>
      </c>
      <c r="E80" s="19" t="s">
        <v>22</v>
      </c>
      <c r="F80" s="31">
        <f>VLOOKUP(_xlfn.CONCAT(A80,"-",ROUND(D80,1)),'[1]Previous Flood Zones Raw'!$A$2:$I$490,8,FALSE)</f>
        <v>100</v>
      </c>
      <c r="G80" s="27">
        <f>VLOOKUP(_xlfn.CONCAT(A80,"-",ROUND(D80,1)),'[1]NaFRA2 Flood Zones Raw'!$A$1:$I$490,8,FALSE)</f>
        <v>100</v>
      </c>
      <c r="H80" s="28">
        <f>VLOOKUP(_xlfn.CONCAT(A80,"-",ROUND(D80,1)),'[1]Previous Flood Zones Raw'!$A$2:$I$490,9,FALSE)</f>
        <v>0</v>
      </c>
      <c r="I80" s="28">
        <f>VLOOKUP(_xlfn.CONCAT(A80,"-",ROUND(D80,1)),'[1]NaFRA2 Flood Zones Raw'!A$1:$I$490,5,FALSE)</f>
        <v>0</v>
      </c>
      <c r="J80" s="32">
        <f>VLOOKUP(_xlfn.CONCAT(A80,"-",ROUND(D80,1)),'[1]Previous Flood Zones Raw'!$A$2:$I$490,7,FALSE)</f>
        <v>0</v>
      </c>
      <c r="K80" s="33">
        <f>VLOOKUP(_xlfn.CONCAT(A80,"-",ROUND(D80,1)),'[1]NaFRA2 Flood Zones Raw'!A$1:$I$490,7,FALSE)</f>
        <v>0</v>
      </c>
      <c r="L80" s="34"/>
      <c r="M80" s="26">
        <f>VLOOKUP(_xlfn.CONCAT(A80,"-",ROUND(D80,1)),'[1]Previous RoFSW Raw'!$A$2:$I$469,5,FALSE)</f>
        <v>29.932978845854699</v>
      </c>
      <c r="N80" s="27">
        <f>VLOOKUP(_xlfn.CONCAT(A80,"-",ROUND(D80,1)),'[1]NaFRA2 RoFSW Raw'!$A$2:$L$469,10,FALSE)</f>
        <v>34.684661985657726</v>
      </c>
      <c r="O80" s="28">
        <f>VLOOKUP(_xlfn.CONCAT(A80,"-",ROUND(D80,1)),'[1]Previous RoFSW Raw'!$A$2:$I$469,7,FALSE)</f>
        <v>0</v>
      </c>
      <c r="P80" s="28">
        <f>VLOOKUP(_xlfn.CONCAT(A80,"-",ROUND(D80,1)),'[1]NaFRA2 RoFSW Raw'!$A$2:$L$469,11,FALSE)</f>
        <v>13.647109975892722</v>
      </c>
      <c r="Q80" s="29">
        <f>VLOOKUP(_xlfn.CONCAT(A80,"-",ROUND(D80,1)),'[1]Previous RoFSW Raw'!$A$2:$I$469,9,FALSE)</f>
        <v>0</v>
      </c>
      <c r="R80" s="30">
        <f>VLOOKUP(_xlfn.CONCAT(A80,"-",ROUND(D80,1)),'[1]NaFRA2 RoFSW Raw'!$A$2:$L$469,12,FALSE)</f>
        <v>9.5551873027934207</v>
      </c>
    </row>
    <row r="81" spans="1:18">
      <c r="A81" s="15">
        <v>8227</v>
      </c>
      <c r="B81" s="16" t="s">
        <v>120</v>
      </c>
      <c r="C81" s="17" t="s">
        <v>121</v>
      </c>
      <c r="D81" s="18">
        <v>46.743809514310001</v>
      </c>
      <c r="E81" s="19" t="s">
        <v>30</v>
      </c>
      <c r="F81" s="31">
        <f>VLOOKUP(_xlfn.CONCAT(A81,"-",ROUND(D81,1)),'[1]Previous Flood Zones Raw'!$A$2:$I$490,8,FALSE)</f>
        <v>100</v>
      </c>
      <c r="G81" s="27">
        <f>VLOOKUP(_xlfn.CONCAT(A81,"-",ROUND(D81,1)),'[1]NaFRA2 Flood Zones Raw'!$A$1:$I$490,8,FALSE)</f>
        <v>100</v>
      </c>
      <c r="H81" s="28">
        <f>VLOOKUP(_xlfn.CONCAT(A81,"-",ROUND(D81,1)),'[1]Previous Flood Zones Raw'!$A$2:$I$490,9,FALSE)</f>
        <v>0</v>
      </c>
      <c r="I81" s="28">
        <f>VLOOKUP(_xlfn.CONCAT(A81,"-",ROUND(D81,1)),'[1]NaFRA2 Flood Zones Raw'!A$1:$I$490,5,FALSE)</f>
        <v>0</v>
      </c>
      <c r="J81" s="32">
        <f>VLOOKUP(_xlfn.CONCAT(A81,"-",ROUND(D81,1)),'[1]Previous Flood Zones Raw'!$A$2:$I$490,7,FALSE)</f>
        <v>0</v>
      </c>
      <c r="K81" s="33">
        <f>VLOOKUP(_xlfn.CONCAT(A81,"-",ROUND(D81,1)),'[1]NaFRA2 Flood Zones Raw'!A$1:$I$490,7,FALSE)</f>
        <v>0</v>
      </c>
      <c r="L81" s="34"/>
      <c r="M81" s="26">
        <f>VLOOKUP(_xlfn.CONCAT(A81,"-",ROUND(D81,1)),'[1]Previous RoFSW Raw'!$A$2:$I$469,5,FALSE)</f>
        <v>4.8695537014495098</v>
      </c>
      <c r="N81" s="27">
        <f>VLOOKUP(_xlfn.CONCAT(A81,"-",ROUND(D81,1)),'[1]NaFRA2 RoFSW Raw'!$A$2:$L$469,10,FALSE)</f>
        <v>5.2287573652023376</v>
      </c>
      <c r="O81" s="28">
        <f>VLOOKUP(_xlfn.CONCAT(A81,"-",ROUND(D81,1)),'[1]Previous RoFSW Raw'!$A$2:$I$469,7,FALSE)</f>
        <v>1.68141911801806</v>
      </c>
      <c r="P81" s="28">
        <f>VLOOKUP(_xlfn.CONCAT(A81,"-",ROUND(D81,1)),'[1]NaFRA2 RoFSW Raw'!$A$2:$L$469,11,FALSE)</f>
        <v>2.5284130751024581</v>
      </c>
      <c r="Q81" s="29">
        <f>VLOOKUP(_xlfn.CONCAT(A81,"-",ROUND(D81,1)),'[1]Previous RoFSW Raw'!$A$2:$I$469,9,FALSE)</f>
        <v>0.779143305360539</v>
      </c>
      <c r="R81" s="30">
        <f>VLOOKUP(_xlfn.CONCAT(A81,"-",ROUND(D81,1)),'[1]NaFRA2 RoFSW Raw'!$A$2:$L$469,12,FALSE)</f>
        <v>1.5898196605900801</v>
      </c>
    </row>
    <row r="82" spans="1:18">
      <c r="A82" s="15">
        <v>8228</v>
      </c>
      <c r="B82" s="16" t="s">
        <v>122</v>
      </c>
      <c r="C82" s="17"/>
      <c r="D82" s="18">
        <v>0.61842462035000001</v>
      </c>
      <c r="E82" s="19" t="s">
        <v>22</v>
      </c>
      <c r="F82" s="31">
        <f>VLOOKUP(_xlfn.CONCAT(A82,"-",ROUND(D82,1)),'[1]Previous Flood Zones Raw'!$A$2:$I$490,8,FALSE)</f>
        <v>100</v>
      </c>
      <c r="G82" s="27">
        <f>VLOOKUP(_xlfn.CONCAT(A82,"-",ROUND(D82,1)),'[1]NaFRA2 Flood Zones Raw'!$A$1:$I$490,8,FALSE)</f>
        <v>100</v>
      </c>
      <c r="H82" s="28">
        <f>VLOOKUP(_xlfn.CONCAT(A82,"-",ROUND(D82,1)),'[1]Previous Flood Zones Raw'!$A$2:$I$490,9,FALSE)</f>
        <v>0</v>
      </c>
      <c r="I82" s="28">
        <f>VLOOKUP(_xlfn.CONCAT(A82,"-",ROUND(D82,1)),'[1]NaFRA2 Flood Zones Raw'!A$1:$I$490,5,FALSE)</f>
        <v>0</v>
      </c>
      <c r="J82" s="32">
        <f>VLOOKUP(_xlfn.CONCAT(A82,"-",ROUND(D82,1)),'[1]Previous Flood Zones Raw'!$A$2:$I$490,7,FALSE)</f>
        <v>0</v>
      </c>
      <c r="K82" s="33">
        <f>VLOOKUP(_xlfn.CONCAT(A82,"-",ROUND(D82,1)),'[1]NaFRA2 Flood Zones Raw'!A$1:$I$490,7,FALSE)</f>
        <v>0</v>
      </c>
      <c r="L82" s="34"/>
      <c r="M82" s="26">
        <f>VLOOKUP(_xlfn.CONCAT(A82,"-",ROUND(D82,1)),'[1]Previous RoFSW Raw'!$A$2:$I$469,5,FALSE)</f>
        <v>0</v>
      </c>
      <c r="N82" s="27">
        <f>VLOOKUP(_xlfn.CONCAT(A82,"-",ROUND(D82,1)),'[1]NaFRA2 RoFSW Raw'!$A$2:$L$469,10,FALSE)</f>
        <v>3.2434504345352</v>
      </c>
      <c r="O82" s="28">
        <f>VLOOKUP(_xlfn.CONCAT(A82,"-",ROUND(D82,1)),'[1]Previous RoFSW Raw'!$A$2:$I$469,7,FALSE)</f>
        <v>0</v>
      </c>
      <c r="P82" s="28">
        <f>VLOOKUP(_xlfn.CONCAT(A82,"-",ROUND(D82,1)),'[1]NaFRA2 RoFSW Raw'!$A$2:$L$469,11,FALSE)</f>
        <v>2.9845383151837841</v>
      </c>
      <c r="Q82" s="29">
        <f>VLOOKUP(_xlfn.CONCAT(A82,"-",ROUND(D82,1)),'[1]Previous RoFSW Raw'!$A$2:$I$469,9,FALSE)</f>
        <v>0</v>
      </c>
      <c r="R82" s="30">
        <f>VLOOKUP(_xlfn.CONCAT(A82,"-",ROUND(D82,1)),'[1]NaFRA2 RoFSW Raw'!$A$2:$L$469,12,FALSE)</f>
        <v>2.5961701199122902</v>
      </c>
    </row>
    <row r="83" spans="1:18">
      <c r="A83" s="15">
        <v>8230</v>
      </c>
      <c r="B83" s="16" t="s">
        <v>123</v>
      </c>
      <c r="C83" s="17" t="s">
        <v>124</v>
      </c>
      <c r="D83" s="18">
        <v>22.659200735100001</v>
      </c>
      <c r="E83" s="19" t="s">
        <v>30</v>
      </c>
      <c r="F83" s="31">
        <f>VLOOKUP(_xlfn.CONCAT(A83,"-",ROUND(D83,1)),'[1]Previous Flood Zones Raw'!$A$2:$I$490,8,FALSE)</f>
        <v>100</v>
      </c>
      <c r="G83" s="27">
        <f>VLOOKUP(_xlfn.CONCAT(A83,"-",ROUND(D83,1)),'[1]NaFRA2 Flood Zones Raw'!$A$1:$I$490,8,FALSE)</f>
        <v>100</v>
      </c>
      <c r="H83" s="28">
        <f>VLOOKUP(_xlfn.CONCAT(A83,"-",ROUND(D83,1)),'[1]Previous Flood Zones Raw'!$A$2:$I$490,9,FALSE)</f>
        <v>0</v>
      </c>
      <c r="I83" s="28">
        <f>VLOOKUP(_xlfn.CONCAT(A83,"-",ROUND(D83,1)),'[1]NaFRA2 Flood Zones Raw'!A$1:$I$490,5,FALSE)</f>
        <v>0</v>
      </c>
      <c r="J83" s="32">
        <f>VLOOKUP(_xlfn.CONCAT(A83,"-",ROUND(D83,1)),'[1]Previous Flood Zones Raw'!$A$2:$I$490,7,FALSE)</f>
        <v>0</v>
      </c>
      <c r="K83" s="33">
        <f>VLOOKUP(_xlfn.CONCAT(A83,"-",ROUND(D83,1)),'[1]NaFRA2 Flood Zones Raw'!A$1:$I$490,7,FALSE)</f>
        <v>0</v>
      </c>
      <c r="L83" s="34"/>
      <c r="M83" s="26">
        <f>VLOOKUP(_xlfn.CONCAT(A83,"-",ROUND(D83,1)),'[1]Previous RoFSW Raw'!$A$2:$I$469,5,FALSE)</f>
        <v>7.8545667587275299</v>
      </c>
      <c r="N83" s="27">
        <f>VLOOKUP(_xlfn.CONCAT(A83,"-",ROUND(D83,1)),'[1]NaFRA2 RoFSW Raw'!$A$2:$L$469,10,FALSE)</f>
        <v>6.143017892540465</v>
      </c>
      <c r="O83" s="28">
        <f>VLOOKUP(_xlfn.CONCAT(A83,"-",ROUND(D83,1)),'[1]Previous RoFSW Raw'!$A$2:$I$469,7,FALSE)</f>
        <v>1.9842926807171599</v>
      </c>
      <c r="P83" s="28">
        <f>VLOOKUP(_xlfn.CONCAT(A83,"-",ROUND(D83,1)),'[1]NaFRA2 RoFSW Raw'!$A$2:$L$469,11,FALSE)</f>
        <v>1.6338797288544851</v>
      </c>
      <c r="Q83" s="29">
        <f>VLOOKUP(_xlfn.CONCAT(A83,"-",ROUND(D83,1)),'[1]Previous RoFSW Raw'!$A$2:$I$469,9,FALSE)</f>
        <v>0.45654636481702798</v>
      </c>
      <c r="R83" s="30">
        <f>VLOOKUP(_xlfn.CONCAT(A83,"-",ROUND(D83,1)),'[1]NaFRA2 RoFSW Raw'!$A$2:$L$469,12,FALSE)</f>
        <v>0.68668434390972</v>
      </c>
    </row>
    <row r="84" spans="1:18">
      <c r="A84" s="15">
        <v>8232</v>
      </c>
      <c r="B84" s="16" t="s">
        <v>125</v>
      </c>
      <c r="C84" s="17"/>
      <c r="D84" s="18">
        <v>8.8121708134999999</v>
      </c>
      <c r="E84" s="19" t="s">
        <v>30</v>
      </c>
      <c r="F84" s="31">
        <f>VLOOKUP(_xlfn.CONCAT(A84,"-",ROUND(D84,1)),'[1]Previous Flood Zones Raw'!$A$2:$I$490,8,FALSE)</f>
        <v>100</v>
      </c>
      <c r="G84" s="27">
        <f>VLOOKUP(_xlfn.CONCAT(A84,"-",ROUND(D84,1)),'[1]NaFRA2 Flood Zones Raw'!$A$1:$I$490,8,FALSE)</f>
        <v>100</v>
      </c>
      <c r="H84" s="28">
        <f>VLOOKUP(_xlfn.CONCAT(A84,"-",ROUND(D84,1)),'[1]Previous Flood Zones Raw'!$A$2:$I$490,9,FALSE)</f>
        <v>0</v>
      </c>
      <c r="I84" s="28">
        <f>VLOOKUP(_xlfn.CONCAT(A84,"-",ROUND(D84,1)),'[1]NaFRA2 Flood Zones Raw'!A$1:$I$490,5,FALSE)</f>
        <v>0</v>
      </c>
      <c r="J84" s="32">
        <f>VLOOKUP(_xlfn.CONCAT(A84,"-",ROUND(D84,1)),'[1]Previous Flood Zones Raw'!$A$2:$I$490,7,FALSE)</f>
        <v>0</v>
      </c>
      <c r="K84" s="33">
        <f>VLOOKUP(_xlfn.CONCAT(A84,"-",ROUND(D84,1)),'[1]NaFRA2 Flood Zones Raw'!A$1:$I$490,7,FALSE)</f>
        <v>0</v>
      </c>
      <c r="L84" s="34"/>
      <c r="M84" s="26">
        <f>VLOOKUP(_xlfn.CONCAT(A84,"-",ROUND(D84,1)),'[1]Previous RoFSW Raw'!$A$2:$I$469,5,FALSE)</f>
        <v>3.5015995338657802</v>
      </c>
      <c r="N84" s="27">
        <f>VLOOKUP(_xlfn.CONCAT(A84,"-",ROUND(D84,1)),'[1]NaFRA2 RoFSW Raw'!$A$2:$L$469,10,FALSE)</f>
        <v>1.819447262075355</v>
      </c>
      <c r="O84" s="28">
        <f>VLOOKUP(_xlfn.CONCAT(A84,"-",ROUND(D84,1)),'[1]Previous RoFSW Raw'!$A$2:$I$469,7,FALSE)</f>
        <v>0.259002071698481</v>
      </c>
      <c r="P84" s="28">
        <f>VLOOKUP(_xlfn.CONCAT(A84,"-",ROUND(D84,1)),'[1]NaFRA2 RoFSW Raw'!$A$2:$L$469,11,FALSE)</f>
        <v>0.119284260443105</v>
      </c>
      <c r="Q84" s="29">
        <f>VLOOKUP(_xlfn.CONCAT(A84,"-",ROUND(D84,1)),'[1]Previous RoFSW Raw'!$A$2:$I$469,9,FALSE)</f>
        <v>8.4929171659944999E-2</v>
      </c>
      <c r="R84" s="30">
        <f>VLOOKUP(_xlfn.CONCAT(A84,"-",ROUND(D84,1)),'[1]NaFRA2 RoFSW Raw'!$A$2:$L$469,12,FALSE)</f>
        <v>9.1096361981039993E-3</v>
      </c>
    </row>
    <row r="85" spans="1:18">
      <c r="A85" s="15">
        <v>8234</v>
      </c>
      <c r="B85" s="16" t="s">
        <v>126</v>
      </c>
      <c r="C85" s="17" t="s">
        <v>127</v>
      </c>
      <c r="D85" s="18">
        <v>76.382310974020001</v>
      </c>
      <c r="E85" s="19" t="s">
        <v>22</v>
      </c>
      <c r="F85" s="31">
        <f>VLOOKUP(_xlfn.CONCAT(A85,"-",ROUND(D85,1)),'[1]Previous Flood Zones Raw'!$A$2:$I$490,8,FALSE)</f>
        <v>100</v>
      </c>
      <c r="G85" s="27">
        <f>VLOOKUP(_xlfn.CONCAT(A85,"-",ROUND(D85,1)),'[1]NaFRA2 Flood Zones Raw'!$A$1:$I$490,8,FALSE)</f>
        <v>100</v>
      </c>
      <c r="H85" s="28">
        <f>VLOOKUP(_xlfn.CONCAT(A85,"-",ROUND(D85,1)),'[1]Previous Flood Zones Raw'!$A$2:$I$490,9,FALSE)</f>
        <v>0</v>
      </c>
      <c r="I85" s="28">
        <f>VLOOKUP(_xlfn.CONCAT(A85,"-",ROUND(D85,1)),'[1]NaFRA2 Flood Zones Raw'!A$1:$I$490,5,FALSE)</f>
        <v>0</v>
      </c>
      <c r="J85" s="32">
        <f>VLOOKUP(_xlfn.CONCAT(A85,"-",ROUND(D85,1)),'[1]Previous Flood Zones Raw'!$A$2:$I$490,7,FALSE)</f>
        <v>0</v>
      </c>
      <c r="K85" s="33">
        <f>VLOOKUP(_xlfn.CONCAT(A85,"-",ROUND(D85,1)),'[1]NaFRA2 Flood Zones Raw'!A$1:$I$490,7,FALSE)</f>
        <v>0</v>
      </c>
      <c r="L85" s="34"/>
      <c r="M85" s="26">
        <f>VLOOKUP(_xlfn.CONCAT(A85,"-",ROUND(D85,1)),'[1]Previous RoFSW Raw'!$A$2:$I$469,5,FALSE)</f>
        <v>13.2212387723834</v>
      </c>
      <c r="N85" s="27">
        <f>VLOOKUP(_xlfn.CONCAT(A85,"-",ROUND(D85,1)),'[1]NaFRA2 RoFSW Raw'!$A$2:$L$469,10,FALSE)</f>
        <v>12.524038708615709</v>
      </c>
      <c r="O85" s="28">
        <f>VLOOKUP(_xlfn.CONCAT(A85,"-",ROUND(D85,1)),'[1]Previous RoFSW Raw'!$A$2:$I$469,7,FALSE)</f>
        <v>1.6391165379052099</v>
      </c>
      <c r="P85" s="28">
        <f>VLOOKUP(_xlfn.CONCAT(A85,"-",ROUND(D85,1)),'[1]NaFRA2 RoFSW Raw'!$A$2:$L$469,11,FALSE)</f>
        <v>5.0307465293671907</v>
      </c>
      <c r="Q85" s="29">
        <f>VLOOKUP(_xlfn.CONCAT(A85,"-",ROUND(D85,1)),'[1]Previous RoFSW Raw'!$A$2:$I$469,9,FALSE)</f>
        <v>0.74955565278280101</v>
      </c>
      <c r="R85" s="30">
        <f>VLOOKUP(_xlfn.CONCAT(A85,"-",ROUND(D85,1)),'[1]NaFRA2 RoFSW Raw'!$A$2:$L$469,12,FALSE)</f>
        <v>3.0035752320122802</v>
      </c>
    </row>
    <row r="86" spans="1:18">
      <c r="A86" s="15">
        <v>8235</v>
      </c>
      <c r="B86" s="16" t="s">
        <v>128</v>
      </c>
      <c r="C86" s="17"/>
      <c r="D86" s="18">
        <v>15.174063910619999</v>
      </c>
      <c r="E86" s="19" t="s">
        <v>30</v>
      </c>
      <c r="F86" s="31">
        <f>VLOOKUP(_xlfn.CONCAT(A86,"-",ROUND(D86,1)),'[1]Previous Flood Zones Raw'!$A$2:$I$490,8,FALSE)</f>
        <v>100</v>
      </c>
      <c r="G86" s="27">
        <f>VLOOKUP(_xlfn.CONCAT(A86,"-",ROUND(D86,1)),'[1]NaFRA2 Flood Zones Raw'!$A$1:$I$490,8,FALSE)</f>
        <v>100</v>
      </c>
      <c r="H86" s="28">
        <f>VLOOKUP(_xlfn.CONCAT(A86,"-",ROUND(D86,1)),'[1]Previous Flood Zones Raw'!$A$2:$I$490,9,FALSE)</f>
        <v>0</v>
      </c>
      <c r="I86" s="28">
        <f>VLOOKUP(_xlfn.CONCAT(A86,"-",ROUND(D86,1)),'[1]NaFRA2 Flood Zones Raw'!A$1:$I$490,5,FALSE)</f>
        <v>0</v>
      </c>
      <c r="J86" s="32">
        <f>VLOOKUP(_xlfn.CONCAT(A86,"-",ROUND(D86,1)),'[1]Previous Flood Zones Raw'!$A$2:$I$490,7,FALSE)</f>
        <v>0</v>
      </c>
      <c r="K86" s="33">
        <f>VLOOKUP(_xlfn.CONCAT(A86,"-",ROUND(D86,1)),'[1]NaFRA2 Flood Zones Raw'!A$1:$I$490,7,FALSE)</f>
        <v>0</v>
      </c>
      <c r="L86" s="34"/>
      <c r="M86" s="26">
        <f>VLOOKUP(_xlfn.CONCAT(A86,"-",ROUND(D86,1)),'[1]Previous RoFSW Raw'!$A$2:$I$469,5,FALSE)</f>
        <v>5.0682972147367096</v>
      </c>
      <c r="N86" s="27">
        <f>VLOOKUP(_xlfn.CONCAT(A86,"-",ROUND(D86,1)),'[1]NaFRA2 RoFSW Raw'!$A$2:$L$469,10,FALSE)</f>
        <v>3.6197950132657648</v>
      </c>
      <c r="O86" s="28">
        <f>VLOOKUP(_xlfn.CONCAT(A86,"-",ROUND(D86,1)),'[1]Previous RoFSW Raw'!$A$2:$I$469,7,FALSE)</f>
        <v>1.19543916762637</v>
      </c>
      <c r="P86" s="28">
        <f>VLOOKUP(_xlfn.CONCAT(A86,"-",ROUND(D86,1)),'[1]NaFRA2 RoFSW Raw'!$A$2:$L$469,11,FALSE)</f>
        <v>0.84950101253912491</v>
      </c>
      <c r="Q86" s="29">
        <f>VLOOKUP(_xlfn.CONCAT(A86,"-",ROUND(D86,1)),'[1]Previous RoFSW Raw'!$A$2:$I$469,9,FALSE)</f>
        <v>0.50577441476670504</v>
      </c>
      <c r="R86" s="30">
        <f>VLOOKUP(_xlfn.CONCAT(A86,"-",ROUND(D86,1)),'[1]NaFRA2 RoFSW Raw'!$A$2:$L$469,12,FALSE)</f>
        <v>0.36243053607282799</v>
      </c>
    </row>
    <row r="87" spans="1:18">
      <c r="A87" s="15">
        <v>8236</v>
      </c>
      <c r="B87" s="16" t="s">
        <v>129</v>
      </c>
      <c r="C87" s="17"/>
      <c r="D87" s="18">
        <v>12.71129877518</v>
      </c>
      <c r="E87" s="19" t="s">
        <v>34</v>
      </c>
      <c r="F87" s="31">
        <f>VLOOKUP(_xlfn.CONCAT(A87,"-",ROUND(D87,1)),'[1]Previous Flood Zones Raw'!$A$2:$I$490,8,FALSE)</f>
        <v>100</v>
      </c>
      <c r="G87" s="27">
        <f>VLOOKUP(_xlfn.CONCAT(A87,"-",ROUND(D87,1)),'[1]NaFRA2 Flood Zones Raw'!$A$1:$I$490,8,FALSE)</f>
        <v>100</v>
      </c>
      <c r="H87" s="28">
        <f>VLOOKUP(_xlfn.CONCAT(A87,"-",ROUND(D87,1)),'[1]Previous Flood Zones Raw'!$A$2:$I$490,9,FALSE)</f>
        <v>0</v>
      </c>
      <c r="I87" s="28">
        <f>VLOOKUP(_xlfn.CONCAT(A87,"-",ROUND(D87,1)),'[1]NaFRA2 Flood Zones Raw'!A$1:$I$490,5,FALSE)</f>
        <v>0</v>
      </c>
      <c r="J87" s="32">
        <f>VLOOKUP(_xlfn.CONCAT(A87,"-",ROUND(D87,1)),'[1]Previous Flood Zones Raw'!$A$2:$I$490,7,FALSE)</f>
        <v>0</v>
      </c>
      <c r="K87" s="33">
        <f>VLOOKUP(_xlfn.CONCAT(A87,"-",ROUND(D87,1)),'[1]NaFRA2 Flood Zones Raw'!A$1:$I$490,7,FALSE)</f>
        <v>0</v>
      </c>
      <c r="L87" s="34"/>
      <c r="M87" s="26">
        <f>VLOOKUP(_xlfn.CONCAT(A87,"-",ROUND(D87,1)),'[1]Previous RoFSW Raw'!$A$2:$I$469,5,FALSE)</f>
        <v>31.3766795948825</v>
      </c>
      <c r="N87" s="27">
        <f>VLOOKUP(_xlfn.CONCAT(A87,"-",ROUND(D87,1)),'[1]NaFRA2 RoFSW Raw'!$A$2:$L$469,10,FALSE)</f>
        <v>8.2493086500966708</v>
      </c>
      <c r="O87" s="28">
        <f>VLOOKUP(_xlfn.CONCAT(A87,"-",ROUND(D87,1)),'[1]Previous RoFSW Raw'!$A$2:$I$469,7,FALSE)</f>
        <v>6.1435807676936003</v>
      </c>
      <c r="P87" s="28">
        <f>VLOOKUP(_xlfn.CONCAT(A87,"-",ROUND(D87,1)),'[1]NaFRA2 RoFSW Raw'!$A$2:$L$469,11,FALSE)</f>
        <v>4.6660135598740595</v>
      </c>
      <c r="Q87" s="29">
        <f>VLOOKUP(_xlfn.CONCAT(A87,"-",ROUND(D87,1)),'[1]Previous RoFSW Raw'!$A$2:$I$469,9,FALSE)</f>
        <v>4.6200574977544502</v>
      </c>
      <c r="R87" s="30">
        <f>VLOOKUP(_xlfn.CONCAT(A87,"-",ROUND(D87,1)),'[1]NaFRA2 RoFSW Raw'!$A$2:$L$469,12,FALSE)</f>
        <v>3.42920813794206</v>
      </c>
    </row>
    <row r="88" spans="1:18">
      <c r="A88" s="15">
        <v>8238</v>
      </c>
      <c r="B88" s="16" t="s">
        <v>130</v>
      </c>
      <c r="C88" s="17"/>
      <c r="D88" s="18">
        <v>8.3520314718400002</v>
      </c>
      <c r="E88" s="19" t="s">
        <v>22</v>
      </c>
      <c r="F88" s="31">
        <f>VLOOKUP(_xlfn.CONCAT(A88,"-",ROUND(D88,1)),'[1]Previous Flood Zones Raw'!$A$2:$I$490,8,FALSE)</f>
        <v>100</v>
      </c>
      <c r="G88" s="27">
        <f>VLOOKUP(_xlfn.CONCAT(A88,"-",ROUND(D88,1)),'[1]NaFRA2 Flood Zones Raw'!$A$1:$I$490,8,FALSE)</f>
        <v>100</v>
      </c>
      <c r="H88" s="28">
        <f>VLOOKUP(_xlfn.CONCAT(A88,"-",ROUND(D88,1)),'[1]Previous Flood Zones Raw'!$A$2:$I$490,9,FALSE)</f>
        <v>0</v>
      </c>
      <c r="I88" s="28">
        <f>VLOOKUP(_xlfn.CONCAT(A88,"-",ROUND(D88,1)),'[1]NaFRA2 Flood Zones Raw'!A$1:$I$490,5,FALSE)</f>
        <v>0</v>
      </c>
      <c r="J88" s="32">
        <f>VLOOKUP(_xlfn.CONCAT(A88,"-",ROUND(D88,1)),'[1]Previous Flood Zones Raw'!$A$2:$I$490,7,FALSE)</f>
        <v>0</v>
      </c>
      <c r="K88" s="33">
        <f>VLOOKUP(_xlfn.CONCAT(A88,"-",ROUND(D88,1)),'[1]NaFRA2 Flood Zones Raw'!A$1:$I$490,7,FALSE)</f>
        <v>0</v>
      </c>
      <c r="L88" s="34"/>
      <c r="M88" s="26">
        <f>VLOOKUP(_xlfn.CONCAT(A88,"-",ROUND(D88,1)),'[1]Previous RoFSW Raw'!$A$2:$I$469,5,FALSE)</f>
        <v>7.3448602218010599</v>
      </c>
      <c r="N88" s="27">
        <f>VLOOKUP(_xlfn.CONCAT(A88,"-",ROUND(D88,1)),'[1]NaFRA2 RoFSW Raw'!$A$2:$L$469,10,FALSE)</f>
        <v>1.7467005047566959</v>
      </c>
      <c r="O88" s="28">
        <f>VLOOKUP(_xlfn.CONCAT(A88,"-",ROUND(D88,1)),'[1]Previous RoFSW Raw'!$A$2:$I$469,7,FALSE)</f>
        <v>0</v>
      </c>
      <c r="P88" s="28">
        <f>VLOOKUP(_xlfn.CONCAT(A88,"-",ROUND(D88,1)),'[1]NaFRA2 RoFSW Raw'!$A$2:$L$469,11,FALSE)</f>
        <v>7.9156040246415996E-2</v>
      </c>
      <c r="Q88" s="29">
        <f>VLOOKUP(_xlfn.CONCAT(A88,"-",ROUND(D88,1)),'[1]Previous RoFSW Raw'!$A$2:$I$469,9,FALSE)</f>
        <v>0</v>
      </c>
      <c r="R88" s="30">
        <f>VLOOKUP(_xlfn.CONCAT(A88,"-",ROUND(D88,1)),'[1]NaFRA2 RoFSW Raw'!$A$2:$L$469,12,FALSE)</f>
        <v>1.4597632227150001E-3</v>
      </c>
    </row>
    <row r="89" spans="1:18">
      <c r="A89" s="15">
        <v>8241</v>
      </c>
      <c r="B89" s="16" t="s">
        <v>131</v>
      </c>
      <c r="C89" s="17" t="s">
        <v>132</v>
      </c>
      <c r="D89" s="18">
        <v>8.6063711184600002</v>
      </c>
      <c r="E89" s="19" t="s">
        <v>30</v>
      </c>
      <c r="F89" s="31">
        <f>VLOOKUP(_xlfn.CONCAT(A89,"-",ROUND(D89,1)),'[1]Previous Flood Zones Raw'!$A$2:$I$490,8,FALSE)</f>
        <v>100</v>
      </c>
      <c r="G89" s="27">
        <f>VLOOKUP(_xlfn.CONCAT(A89,"-",ROUND(D89,1)),'[1]NaFRA2 Flood Zones Raw'!$A$1:$I$490,8,FALSE)</f>
        <v>100</v>
      </c>
      <c r="H89" s="28">
        <f>VLOOKUP(_xlfn.CONCAT(A89,"-",ROUND(D89,1)),'[1]Previous Flood Zones Raw'!$A$2:$I$490,9,FALSE)</f>
        <v>0</v>
      </c>
      <c r="I89" s="28">
        <f>VLOOKUP(_xlfn.CONCAT(A89,"-",ROUND(D89,1)),'[1]NaFRA2 Flood Zones Raw'!A$1:$I$490,5,FALSE)</f>
        <v>0</v>
      </c>
      <c r="J89" s="32">
        <f>VLOOKUP(_xlfn.CONCAT(A89,"-",ROUND(D89,1)),'[1]Previous Flood Zones Raw'!$A$2:$I$490,7,FALSE)</f>
        <v>0</v>
      </c>
      <c r="K89" s="33">
        <f>VLOOKUP(_xlfn.CONCAT(A89,"-",ROUND(D89,1)),'[1]NaFRA2 Flood Zones Raw'!A$1:$I$490,7,FALSE)</f>
        <v>0</v>
      </c>
      <c r="L89" s="34"/>
      <c r="M89" s="26">
        <f>VLOOKUP(_xlfn.CONCAT(A89,"-",ROUND(D89,1)),'[1]Previous RoFSW Raw'!$A$2:$I$469,5,FALSE)</f>
        <v>13.6194293622264</v>
      </c>
      <c r="N89" s="27">
        <f>VLOOKUP(_xlfn.CONCAT(A89,"-",ROUND(D89,1)),'[1]NaFRA2 RoFSW Raw'!$A$2:$L$469,10,FALSE)</f>
        <v>5.0933780945934792</v>
      </c>
      <c r="O89" s="28">
        <f>VLOOKUP(_xlfn.CONCAT(A89,"-",ROUND(D89,1)),'[1]Previous RoFSW Raw'!$A$2:$I$469,7,FALSE)</f>
        <v>1.98667955717969</v>
      </c>
      <c r="P89" s="28">
        <f>VLOOKUP(_xlfn.CONCAT(A89,"-",ROUND(D89,1)),'[1]NaFRA2 RoFSW Raw'!$A$2:$L$469,11,FALSE)</f>
        <v>1.391349069694259</v>
      </c>
      <c r="Q89" s="29">
        <f>VLOOKUP(_xlfn.CONCAT(A89,"-",ROUND(D89,1)),'[1]Previous RoFSW Raw'!$A$2:$I$469,9,FALSE)</f>
        <v>0.21570081126244001</v>
      </c>
      <c r="R89" s="30">
        <f>VLOOKUP(_xlfn.CONCAT(A89,"-",ROUND(D89,1)),'[1]NaFRA2 RoFSW Raw'!$A$2:$L$469,12,FALSE)</f>
        <v>0.65372100334939698</v>
      </c>
    </row>
    <row r="90" spans="1:18">
      <c r="A90" s="15">
        <v>8242</v>
      </c>
      <c r="B90" s="16" t="s">
        <v>133</v>
      </c>
      <c r="C90" s="17"/>
      <c r="D90" s="18">
        <v>38.76801895725</v>
      </c>
      <c r="E90" s="19" t="s">
        <v>22</v>
      </c>
      <c r="F90" s="31">
        <f>VLOOKUP(_xlfn.CONCAT(A90,"-",ROUND(D90,1)),'[1]Previous Flood Zones Raw'!$A$2:$I$490,8,FALSE)</f>
        <v>100</v>
      </c>
      <c r="G90" s="27">
        <f>VLOOKUP(_xlfn.CONCAT(A90,"-",ROUND(D90,1)),'[1]NaFRA2 Flood Zones Raw'!$A$1:$I$490,8,FALSE)</f>
        <v>100</v>
      </c>
      <c r="H90" s="28">
        <f>VLOOKUP(_xlfn.CONCAT(A90,"-",ROUND(D90,1)),'[1]Previous Flood Zones Raw'!$A$2:$I$490,9,FALSE)</f>
        <v>0</v>
      </c>
      <c r="I90" s="28">
        <f>VLOOKUP(_xlfn.CONCAT(A90,"-",ROUND(D90,1)),'[1]NaFRA2 Flood Zones Raw'!A$1:$I$490,5,FALSE)</f>
        <v>0</v>
      </c>
      <c r="J90" s="32">
        <f>VLOOKUP(_xlfn.CONCAT(A90,"-",ROUND(D90,1)),'[1]Previous Flood Zones Raw'!$A$2:$I$490,7,FALSE)</f>
        <v>0</v>
      </c>
      <c r="K90" s="33">
        <f>VLOOKUP(_xlfn.CONCAT(A90,"-",ROUND(D90,1)),'[1]NaFRA2 Flood Zones Raw'!A$1:$I$490,7,FALSE)</f>
        <v>0</v>
      </c>
      <c r="L90" s="34"/>
      <c r="M90" s="26">
        <f>VLOOKUP(_xlfn.CONCAT(A90,"-",ROUND(D90,1)),'[1]Previous RoFSW Raw'!$A$2:$I$469,5,FALSE)</f>
        <v>2.4188181685414598</v>
      </c>
      <c r="N90" s="27">
        <f>VLOOKUP(_xlfn.CONCAT(A90,"-",ROUND(D90,1)),'[1]NaFRA2 RoFSW Raw'!$A$2:$L$469,10,FALSE)</f>
        <v>2.7796909668183849</v>
      </c>
      <c r="O90" s="28">
        <f>VLOOKUP(_xlfn.CONCAT(A90,"-",ROUND(D90,1)),'[1]Previous RoFSW Raw'!$A$2:$I$469,7,FALSE)</f>
        <v>0</v>
      </c>
      <c r="P90" s="28">
        <f>VLOOKUP(_xlfn.CONCAT(A90,"-",ROUND(D90,1)),'[1]NaFRA2 RoFSW Raw'!$A$2:$L$469,11,FALSE)</f>
        <v>1.172981041766495</v>
      </c>
      <c r="Q90" s="29">
        <f>VLOOKUP(_xlfn.CONCAT(A90,"-",ROUND(D90,1)),'[1]Previous RoFSW Raw'!$A$2:$I$469,9,FALSE)</f>
        <v>0</v>
      </c>
      <c r="R90" s="30">
        <f>VLOOKUP(_xlfn.CONCAT(A90,"-",ROUND(D90,1)),'[1]NaFRA2 RoFSW Raw'!$A$2:$L$469,12,FALSE)</f>
        <v>0.86277813081590005</v>
      </c>
    </row>
    <row r="91" spans="1:18">
      <c r="A91" s="15">
        <v>8244</v>
      </c>
      <c r="B91" s="16" t="s">
        <v>134</v>
      </c>
      <c r="C91" s="17"/>
      <c r="D91" s="18">
        <v>6.4313989647599996</v>
      </c>
      <c r="E91" s="19" t="s">
        <v>30</v>
      </c>
      <c r="F91" s="31">
        <f>VLOOKUP(_xlfn.CONCAT(A91,"-",ROUND(D91,1)),'[1]Previous Flood Zones Raw'!$A$2:$I$490,8,FALSE)</f>
        <v>100</v>
      </c>
      <c r="G91" s="27">
        <f>VLOOKUP(_xlfn.CONCAT(A91,"-",ROUND(D91,1)),'[1]NaFRA2 Flood Zones Raw'!$A$1:$I$490,8,FALSE)</f>
        <v>100</v>
      </c>
      <c r="H91" s="28">
        <f>VLOOKUP(_xlfn.CONCAT(A91,"-",ROUND(D91,1)),'[1]Previous Flood Zones Raw'!$A$2:$I$490,9,FALSE)</f>
        <v>0</v>
      </c>
      <c r="I91" s="28">
        <f>VLOOKUP(_xlfn.CONCAT(A91,"-",ROUND(D91,1)),'[1]NaFRA2 Flood Zones Raw'!A$1:$I$490,5,FALSE)</f>
        <v>0</v>
      </c>
      <c r="J91" s="32">
        <f>VLOOKUP(_xlfn.CONCAT(A91,"-",ROUND(D91,1)),'[1]Previous Flood Zones Raw'!$A$2:$I$490,7,FALSE)</f>
        <v>0</v>
      </c>
      <c r="K91" s="33">
        <f>VLOOKUP(_xlfn.CONCAT(A91,"-",ROUND(D91,1)),'[1]NaFRA2 Flood Zones Raw'!A$1:$I$490,7,FALSE)</f>
        <v>0</v>
      </c>
      <c r="L91" s="34"/>
      <c r="M91" s="26">
        <f>VLOOKUP(_xlfn.CONCAT(A91,"-",ROUND(D91,1)),'[1]Previous RoFSW Raw'!$A$2:$I$469,5,FALSE)</f>
        <v>5.9520754995023104</v>
      </c>
      <c r="N91" s="27">
        <f>VLOOKUP(_xlfn.CONCAT(A91,"-",ROUND(D91,1)),'[1]NaFRA2 RoFSW Raw'!$A$2:$L$469,10,FALSE)</f>
        <v>5.0537867637464862</v>
      </c>
      <c r="O91" s="28">
        <f>VLOOKUP(_xlfn.CONCAT(A91,"-",ROUND(D91,1)),'[1]Previous RoFSW Raw'!$A$2:$I$469,7,FALSE)</f>
        <v>2.0564638462309199</v>
      </c>
      <c r="P91" s="28">
        <f>VLOOKUP(_xlfn.CONCAT(A91,"-",ROUND(D91,1)),'[1]NaFRA2 RoFSW Raw'!$A$2:$L$469,11,FALSE)</f>
        <v>1.548360635590156</v>
      </c>
      <c r="Q91" s="29">
        <f>VLOOKUP(_xlfn.CONCAT(A91,"-",ROUND(D91,1)),'[1]Previous RoFSW Raw'!$A$2:$I$469,9,FALSE)</f>
        <v>0.89078781046656497</v>
      </c>
      <c r="R91" s="30">
        <f>VLOOKUP(_xlfn.CONCAT(A91,"-",ROUND(D91,1)),'[1]NaFRA2 RoFSW Raw'!$A$2:$L$469,12,FALSE)</f>
        <v>0.68678813744515799</v>
      </c>
    </row>
    <row r="92" spans="1:18">
      <c r="A92" s="15">
        <v>8245</v>
      </c>
      <c r="B92" s="16" t="s">
        <v>135</v>
      </c>
      <c r="C92" s="17"/>
      <c r="D92" s="18">
        <v>1.30651900818</v>
      </c>
      <c r="E92" s="19" t="s">
        <v>22</v>
      </c>
      <c r="F92" s="31">
        <f>VLOOKUP(_xlfn.CONCAT(A92,"-",ROUND(D92,1)),'[1]Previous Flood Zones Raw'!$A$2:$I$490,8,FALSE)</f>
        <v>100</v>
      </c>
      <c r="G92" s="27">
        <f>VLOOKUP(_xlfn.CONCAT(A92,"-",ROUND(D92,1)),'[1]NaFRA2 Flood Zones Raw'!$A$1:$I$490,8,FALSE)</f>
        <v>100</v>
      </c>
      <c r="H92" s="28">
        <f>VLOOKUP(_xlfn.CONCAT(A92,"-",ROUND(D92,1)),'[1]Previous Flood Zones Raw'!$A$2:$I$490,9,FALSE)</f>
        <v>0</v>
      </c>
      <c r="I92" s="28">
        <f>VLOOKUP(_xlfn.CONCAT(A92,"-",ROUND(D92,1)),'[1]NaFRA2 Flood Zones Raw'!A$1:$I$490,5,FALSE)</f>
        <v>0</v>
      </c>
      <c r="J92" s="32">
        <f>VLOOKUP(_xlfn.CONCAT(A92,"-",ROUND(D92,1)),'[1]Previous Flood Zones Raw'!$A$2:$I$490,7,FALSE)</f>
        <v>0</v>
      </c>
      <c r="K92" s="33">
        <f>VLOOKUP(_xlfn.CONCAT(A92,"-",ROUND(D92,1)),'[1]NaFRA2 Flood Zones Raw'!A$1:$I$490,7,FALSE)</f>
        <v>0</v>
      </c>
      <c r="L92" s="34"/>
      <c r="M92" s="26">
        <f>VLOOKUP(_xlfn.CONCAT(A92,"-",ROUND(D92,1)),'[1]Previous RoFSW Raw'!$A$2:$I$469,5,FALSE)</f>
        <v>0.93947040169219598</v>
      </c>
      <c r="N92" s="27">
        <f>VLOOKUP(_xlfn.CONCAT(A92,"-",ROUND(D92,1)),'[1]NaFRA2 RoFSW Raw'!$A$2:$L$469,10,FALSE)</f>
        <v>2.694227762396475</v>
      </c>
      <c r="O92" s="28">
        <f>VLOOKUP(_xlfn.CONCAT(A92,"-",ROUND(D92,1)),'[1]Previous RoFSW Raw'!$A$2:$I$469,7,FALSE)</f>
        <v>0.43174427800541698</v>
      </c>
      <c r="P92" s="28">
        <f>VLOOKUP(_xlfn.CONCAT(A92,"-",ROUND(D92,1)),'[1]NaFRA2 RoFSW Raw'!$A$2:$L$469,11,FALSE)</f>
        <v>2.3572074562277407</v>
      </c>
      <c r="Q92" s="29">
        <f>VLOOKUP(_xlfn.CONCAT(A92,"-",ROUND(D92,1)),'[1]Previous RoFSW Raw'!$A$2:$I$469,9,FALSE)</f>
        <v>0</v>
      </c>
      <c r="R92" s="30">
        <f>VLOOKUP(_xlfn.CONCAT(A92,"-",ROUND(D92,1)),'[1]NaFRA2 RoFSW Raw'!$A$2:$L$469,12,FALSE)</f>
        <v>2.1733781889850698</v>
      </c>
    </row>
    <row r="93" spans="1:18">
      <c r="A93" s="15">
        <v>8247</v>
      </c>
      <c r="B93" s="16" t="s">
        <v>136</v>
      </c>
      <c r="C93" s="17" t="s">
        <v>137</v>
      </c>
      <c r="D93" s="18">
        <v>33.39864445341</v>
      </c>
      <c r="E93" s="19" t="s">
        <v>30</v>
      </c>
      <c r="F93" s="31">
        <f>VLOOKUP(_xlfn.CONCAT(A93,"-",ROUND(D93,1)),'[1]Previous Flood Zones Raw'!$A$2:$I$490,8,FALSE)</f>
        <v>100</v>
      </c>
      <c r="G93" s="27">
        <f>VLOOKUP(_xlfn.CONCAT(A93,"-",ROUND(D93,1)),'[1]NaFRA2 Flood Zones Raw'!$A$1:$I$490,8,FALSE)</f>
        <v>100</v>
      </c>
      <c r="H93" s="28">
        <f>VLOOKUP(_xlfn.CONCAT(A93,"-",ROUND(D93,1)),'[1]Previous Flood Zones Raw'!$A$2:$I$490,9,FALSE)</f>
        <v>0</v>
      </c>
      <c r="I93" s="28">
        <f>VLOOKUP(_xlfn.CONCAT(A93,"-",ROUND(D93,1)),'[1]NaFRA2 Flood Zones Raw'!A$1:$I$490,5,FALSE)</f>
        <v>0</v>
      </c>
      <c r="J93" s="32">
        <f>VLOOKUP(_xlfn.CONCAT(A93,"-",ROUND(D93,1)),'[1]Previous Flood Zones Raw'!$A$2:$I$490,7,FALSE)</f>
        <v>0</v>
      </c>
      <c r="K93" s="33">
        <f>VLOOKUP(_xlfn.CONCAT(A93,"-",ROUND(D93,1)),'[1]NaFRA2 Flood Zones Raw'!A$1:$I$490,7,FALSE)</f>
        <v>0</v>
      </c>
      <c r="L93" s="34"/>
      <c r="M93" s="26">
        <f>VLOOKUP(_xlfn.CONCAT(A93,"-",ROUND(D93,1)),'[1]Previous RoFSW Raw'!$A$2:$I$469,5,FALSE)</f>
        <v>14.737329558712799</v>
      </c>
      <c r="N93" s="27">
        <f>VLOOKUP(_xlfn.CONCAT(A93,"-",ROUND(D93,1)),'[1]NaFRA2 RoFSW Raw'!$A$2:$L$469,10,FALSE)</f>
        <v>10.932613403237839</v>
      </c>
      <c r="O93" s="28">
        <f>VLOOKUP(_xlfn.CONCAT(A93,"-",ROUND(D93,1)),'[1]Previous RoFSW Raw'!$A$2:$I$469,7,FALSE)</f>
        <v>5.8992317214639902</v>
      </c>
      <c r="P93" s="28">
        <f>VLOOKUP(_xlfn.CONCAT(A93,"-",ROUND(D93,1)),'[1]NaFRA2 RoFSW Raw'!$A$2:$L$469,11,FALSE)</f>
        <v>5.3095965842905999</v>
      </c>
      <c r="Q93" s="29">
        <f>VLOOKUP(_xlfn.CONCAT(A93,"-",ROUND(D93,1)),'[1]Previous RoFSW Raw'!$A$2:$I$469,9,FALSE)</f>
        <v>3.2515393214546502</v>
      </c>
      <c r="R93" s="30">
        <f>VLOOKUP(_xlfn.CONCAT(A93,"-",ROUND(D93,1)),'[1]NaFRA2 RoFSW Raw'!$A$2:$L$469,12,FALSE)</f>
        <v>3.5801899092026401</v>
      </c>
    </row>
    <row r="94" spans="1:18">
      <c r="A94" s="15">
        <v>8248</v>
      </c>
      <c r="B94" s="16" t="s">
        <v>138</v>
      </c>
      <c r="C94" s="17"/>
      <c r="D94" s="18">
        <v>7.5796590138599997</v>
      </c>
      <c r="E94" s="19" t="s">
        <v>22</v>
      </c>
      <c r="F94" s="31">
        <f>VLOOKUP(_xlfn.CONCAT(A94,"-",ROUND(D94,1)),'[1]Previous Flood Zones Raw'!$A$2:$I$490,8,FALSE)</f>
        <v>100</v>
      </c>
      <c r="G94" s="27">
        <f>VLOOKUP(_xlfn.CONCAT(A94,"-",ROUND(D94,1)),'[1]NaFRA2 Flood Zones Raw'!$A$1:$I$490,8,FALSE)</f>
        <v>100</v>
      </c>
      <c r="H94" s="28">
        <f>VLOOKUP(_xlfn.CONCAT(A94,"-",ROUND(D94,1)),'[1]Previous Flood Zones Raw'!$A$2:$I$490,9,FALSE)</f>
        <v>0</v>
      </c>
      <c r="I94" s="28">
        <f>VLOOKUP(_xlfn.CONCAT(A94,"-",ROUND(D94,1)),'[1]NaFRA2 Flood Zones Raw'!A$1:$I$490,5,FALSE)</f>
        <v>0</v>
      </c>
      <c r="J94" s="32">
        <f>VLOOKUP(_xlfn.CONCAT(A94,"-",ROUND(D94,1)),'[1]Previous Flood Zones Raw'!$A$2:$I$490,7,FALSE)</f>
        <v>0</v>
      </c>
      <c r="K94" s="33">
        <f>VLOOKUP(_xlfn.CONCAT(A94,"-",ROUND(D94,1)),'[1]NaFRA2 Flood Zones Raw'!A$1:$I$490,7,FALSE)</f>
        <v>0</v>
      </c>
      <c r="L94" s="34"/>
      <c r="M94" s="26">
        <f>VLOOKUP(_xlfn.CONCAT(A94,"-",ROUND(D94,1)),'[1]Previous RoFSW Raw'!$A$2:$I$469,5,FALSE)</f>
        <v>9.9039887398384892</v>
      </c>
      <c r="N94" s="27">
        <f>VLOOKUP(_xlfn.CONCAT(A94,"-",ROUND(D94,1)),'[1]NaFRA2 RoFSW Raw'!$A$2:$L$469,10,FALSE)</f>
        <v>9.3326222514982806</v>
      </c>
      <c r="O94" s="28">
        <f>VLOOKUP(_xlfn.CONCAT(A94,"-",ROUND(D94,1)),'[1]Previous RoFSW Raw'!$A$2:$I$469,7,FALSE)</f>
        <v>4.3398381288130601</v>
      </c>
      <c r="P94" s="28">
        <f>VLOOKUP(_xlfn.CONCAT(A94,"-",ROUND(D94,1)),'[1]NaFRA2 RoFSW Raw'!$A$2:$L$469,11,FALSE)</f>
        <v>4.8347787617744702</v>
      </c>
      <c r="Q94" s="29">
        <f>VLOOKUP(_xlfn.CONCAT(A94,"-",ROUND(D94,1)),'[1]Previous RoFSW Raw'!$A$2:$I$469,9,FALSE)</f>
        <v>2.9252910685492099</v>
      </c>
      <c r="R94" s="30">
        <f>VLOOKUP(_xlfn.CONCAT(A94,"-",ROUND(D94,1)),'[1]NaFRA2 RoFSW Raw'!$A$2:$L$469,12,FALSE)</f>
        <v>3.6114118567650801</v>
      </c>
    </row>
    <row r="95" spans="1:18">
      <c r="A95" s="15">
        <v>8249</v>
      </c>
      <c r="B95" s="16" t="s">
        <v>139</v>
      </c>
      <c r="C95" s="17"/>
      <c r="D95" s="18">
        <v>16.769410898549999</v>
      </c>
      <c r="E95" s="19" t="s">
        <v>22</v>
      </c>
      <c r="F95" s="31">
        <f>VLOOKUP(_xlfn.CONCAT(A95,"-",ROUND(D95,1)),'[1]Previous Flood Zones Raw'!$A$2:$I$490,8,FALSE)</f>
        <v>100</v>
      </c>
      <c r="G95" s="27">
        <f>VLOOKUP(_xlfn.CONCAT(A95,"-",ROUND(D95,1)),'[1]NaFRA2 Flood Zones Raw'!$A$1:$I$490,8,FALSE)</f>
        <v>100</v>
      </c>
      <c r="H95" s="28">
        <f>VLOOKUP(_xlfn.CONCAT(A95,"-",ROUND(D95,1)),'[1]Previous Flood Zones Raw'!$A$2:$I$490,9,FALSE)</f>
        <v>0</v>
      </c>
      <c r="I95" s="28">
        <f>VLOOKUP(_xlfn.CONCAT(A95,"-",ROUND(D95,1)),'[1]NaFRA2 Flood Zones Raw'!A$1:$I$490,5,FALSE)</f>
        <v>0</v>
      </c>
      <c r="J95" s="32">
        <f>VLOOKUP(_xlfn.CONCAT(A95,"-",ROUND(D95,1)),'[1]Previous Flood Zones Raw'!$A$2:$I$490,7,FALSE)</f>
        <v>0</v>
      </c>
      <c r="K95" s="33">
        <f>VLOOKUP(_xlfn.CONCAT(A95,"-",ROUND(D95,1)),'[1]NaFRA2 Flood Zones Raw'!A$1:$I$490,7,FALSE)</f>
        <v>0</v>
      </c>
      <c r="L95" s="34"/>
      <c r="M95" s="26">
        <f>VLOOKUP(_xlfn.CONCAT(A95,"-",ROUND(D95,1)),'[1]Previous RoFSW Raw'!$A$2:$I$469,5,FALSE)</f>
        <v>8.9327607110263294</v>
      </c>
      <c r="N95" s="27">
        <f>VLOOKUP(_xlfn.CONCAT(A95,"-",ROUND(D95,1)),'[1]NaFRA2 RoFSW Raw'!$A$2:$L$469,10,FALSE)</f>
        <v>7.87309919710294</v>
      </c>
      <c r="O95" s="28">
        <f>VLOOKUP(_xlfn.CONCAT(A95,"-",ROUND(D95,1)),'[1]Previous RoFSW Raw'!$A$2:$I$469,7,FALSE)</f>
        <v>3.16684553110735</v>
      </c>
      <c r="P95" s="28">
        <f>VLOOKUP(_xlfn.CONCAT(A95,"-",ROUND(D95,1)),'[1]NaFRA2 RoFSW Raw'!$A$2:$L$469,11,FALSE)</f>
        <v>3.5157483136956502</v>
      </c>
      <c r="Q95" s="29">
        <f>VLOOKUP(_xlfn.CONCAT(A95,"-",ROUND(D95,1)),'[1]Previous RoFSW Raw'!$A$2:$I$469,9,FALSE)</f>
        <v>1.8418385546727101</v>
      </c>
      <c r="R95" s="30">
        <f>VLOOKUP(_xlfn.CONCAT(A95,"-",ROUND(D95,1)),'[1]NaFRA2 RoFSW Raw'!$A$2:$L$469,12,FALSE)</f>
        <v>2.4696266284700301</v>
      </c>
    </row>
    <row r="96" spans="1:18">
      <c r="A96" s="15">
        <v>8250</v>
      </c>
      <c r="B96" s="16" t="s">
        <v>140</v>
      </c>
      <c r="C96" s="17"/>
      <c r="D96" s="18">
        <v>30.933567772429999</v>
      </c>
      <c r="E96" s="19" t="s">
        <v>22</v>
      </c>
      <c r="F96" s="31">
        <f>VLOOKUP(_xlfn.CONCAT(A96,"-",ROUND(D96,1)),'[1]Previous Flood Zones Raw'!$A$2:$I$490,8,FALSE)</f>
        <v>100</v>
      </c>
      <c r="G96" s="27">
        <f>VLOOKUP(_xlfn.CONCAT(A96,"-",ROUND(D96,1)),'[1]NaFRA2 Flood Zones Raw'!$A$1:$I$490,8,FALSE)</f>
        <v>100</v>
      </c>
      <c r="H96" s="28">
        <f>VLOOKUP(_xlfn.CONCAT(A96,"-",ROUND(D96,1)),'[1]Previous Flood Zones Raw'!$A$2:$I$490,9,FALSE)</f>
        <v>0</v>
      </c>
      <c r="I96" s="28">
        <f>VLOOKUP(_xlfn.CONCAT(A96,"-",ROUND(D96,1)),'[1]NaFRA2 Flood Zones Raw'!A$1:$I$490,5,FALSE)</f>
        <v>0</v>
      </c>
      <c r="J96" s="32">
        <f>VLOOKUP(_xlfn.CONCAT(A96,"-",ROUND(D96,1)),'[1]Previous Flood Zones Raw'!$A$2:$I$490,7,FALSE)</f>
        <v>0</v>
      </c>
      <c r="K96" s="33">
        <f>VLOOKUP(_xlfn.CONCAT(A96,"-",ROUND(D96,1)),'[1]NaFRA2 Flood Zones Raw'!A$1:$I$490,7,FALSE)</f>
        <v>0</v>
      </c>
      <c r="L96" s="34"/>
      <c r="M96" s="26">
        <f>VLOOKUP(_xlfn.CONCAT(A96,"-",ROUND(D96,1)),'[1]Previous RoFSW Raw'!$A$2:$I$469,5,FALSE)</f>
        <v>5.6891112480185599</v>
      </c>
      <c r="N96" s="27">
        <f>VLOOKUP(_xlfn.CONCAT(A96,"-",ROUND(D96,1)),'[1]NaFRA2 RoFSW Raw'!$A$2:$L$469,10,FALSE)</f>
        <v>4.8283148663457274</v>
      </c>
      <c r="O96" s="28">
        <f>VLOOKUP(_xlfn.CONCAT(A96,"-",ROUND(D96,1)),'[1]Previous RoFSW Raw'!$A$2:$I$469,7,FALSE)</f>
        <v>1.93816752360606</v>
      </c>
      <c r="P96" s="28">
        <f>VLOOKUP(_xlfn.CONCAT(A96,"-",ROUND(D96,1)),'[1]NaFRA2 RoFSW Raw'!$A$2:$L$469,11,FALSE)</f>
        <v>2.1442522749263073</v>
      </c>
      <c r="Q96" s="29">
        <f>VLOOKUP(_xlfn.CONCAT(A96,"-",ROUND(D96,1)),'[1]Previous RoFSW Raw'!$A$2:$I$469,9,FALSE)</f>
        <v>1.1043875348272001</v>
      </c>
      <c r="R96" s="30">
        <f>VLOOKUP(_xlfn.CONCAT(A96,"-",ROUND(D96,1)),'[1]NaFRA2 RoFSW Raw'!$A$2:$L$469,12,FALSE)</f>
        <v>1.4761846077888501</v>
      </c>
    </row>
    <row r="97" spans="1:18">
      <c r="A97" s="15">
        <v>8251</v>
      </c>
      <c r="B97" s="16" t="s">
        <v>141</v>
      </c>
      <c r="C97" s="17"/>
      <c r="D97" s="18">
        <v>26.25790859052</v>
      </c>
      <c r="E97" s="19" t="s">
        <v>22</v>
      </c>
      <c r="F97" s="31">
        <f>VLOOKUP(_xlfn.CONCAT(A97,"-",ROUND(D97,1)),'[1]Previous Flood Zones Raw'!$A$2:$I$490,8,FALSE)</f>
        <v>100</v>
      </c>
      <c r="G97" s="27">
        <f>VLOOKUP(_xlfn.CONCAT(A97,"-",ROUND(D97,1)),'[1]NaFRA2 Flood Zones Raw'!$A$1:$I$490,8,FALSE)</f>
        <v>100</v>
      </c>
      <c r="H97" s="28">
        <f>VLOOKUP(_xlfn.CONCAT(A97,"-",ROUND(D97,1)),'[1]Previous Flood Zones Raw'!$A$2:$I$490,9,FALSE)</f>
        <v>0</v>
      </c>
      <c r="I97" s="28">
        <f>VLOOKUP(_xlfn.CONCAT(A97,"-",ROUND(D97,1)),'[1]NaFRA2 Flood Zones Raw'!A$1:$I$490,5,FALSE)</f>
        <v>0</v>
      </c>
      <c r="J97" s="32">
        <f>VLOOKUP(_xlfn.CONCAT(A97,"-",ROUND(D97,1)),'[1]Previous Flood Zones Raw'!$A$2:$I$490,7,FALSE)</f>
        <v>0</v>
      </c>
      <c r="K97" s="33">
        <f>VLOOKUP(_xlfn.CONCAT(A97,"-",ROUND(D97,1)),'[1]NaFRA2 Flood Zones Raw'!A$1:$I$490,7,FALSE)</f>
        <v>0</v>
      </c>
      <c r="L97" s="34"/>
      <c r="M97" s="26">
        <f>VLOOKUP(_xlfn.CONCAT(A97,"-",ROUND(D97,1)),'[1]Previous RoFSW Raw'!$A$2:$I$469,5,FALSE)</f>
        <v>5.8262502611374396</v>
      </c>
      <c r="N97" s="27">
        <f>VLOOKUP(_xlfn.CONCAT(A97,"-",ROUND(D97,1)),'[1]NaFRA2 RoFSW Raw'!$A$2:$L$469,10,FALSE)</f>
        <v>5.2533005867890736</v>
      </c>
      <c r="O97" s="28">
        <f>VLOOKUP(_xlfn.CONCAT(A97,"-",ROUND(D97,1)),'[1]Previous RoFSW Raw'!$A$2:$I$469,7,FALSE)</f>
        <v>2.0501776176219</v>
      </c>
      <c r="P97" s="28">
        <f>VLOOKUP(_xlfn.CONCAT(A97,"-",ROUND(D97,1)),'[1]NaFRA2 RoFSW Raw'!$A$2:$L$469,11,FALSE)</f>
        <v>2.2952487075614632</v>
      </c>
      <c r="Q97" s="29">
        <f>VLOOKUP(_xlfn.CONCAT(A97,"-",ROUND(D97,1)),'[1]Previous RoFSW Raw'!$A$2:$I$469,9,FALSE)</f>
        <v>1.2028158348592799</v>
      </c>
      <c r="R97" s="30">
        <f>VLOOKUP(_xlfn.CONCAT(A97,"-",ROUND(D97,1)),'[1]NaFRA2 RoFSW Raw'!$A$2:$L$469,12,FALSE)</f>
        <v>1.62645008033962</v>
      </c>
    </row>
    <row r="98" spans="1:18">
      <c r="A98" s="15">
        <v>8252</v>
      </c>
      <c r="B98" s="16" t="s">
        <v>142</v>
      </c>
      <c r="C98" s="17"/>
      <c r="D98" s="18">
        <v>37.575872656729999</v>
      </c>
      <c r="E98" s="19" t="s">
        <v>22</v>
      </c>
      <c r="F98" s="31">
        <f>VLOOKUP(_xlfn.CONCAT(A98,"-",ROUND(D98,1)),'[1]Previous Flood Zones Raw'!$A$2:$I$490,8,FALSE)</f>
        <v>100</v>
      </c>
      <c r="G98" s="27">
        <f>VLOOKUP(_xlfn.CONCAT(A98,"-",ROUND(D98,1)),'[1]NaFRA2 Flood Zones Raw'!$A$1:$I$490,8,FALSE)</f>
        <v>100</v>
      </c>
      <c r="H98" s="28">
        <f>VLOOKUP(_xlfn.CONCAT(A98,"-",ROUND(D98,1)),'[1]Previous Flood Zones Raw'!$A$2:$I$490,9,FALSE)</f>
        <v>0</v>
      </c>
      <c r="I98" s="28">
        <f>VLOOKUP(_xlfn.CONCAT(A98,"-",ROUND(D98,1)),'[1]NaFRA2 Flood Zones Raw'!A$1:$I$490,5,FALSE)</f>
        <v>0</v>
      </c>
      <c r="J98" s="32">
        <f>VLOOKUP(_xlfn.CONCAT(A98,"-",ROUND(D98,1)),'[1]Previous Flood Zones Raw'!$A$2:$I$490,7,FALSE)</f>
        <v>0</v>
      </c>
      <c r="K98" s="33">
        <f>VLOOKUP(_xlfn.CONCAT(A98,"-",ROUND(D98,1)),'[1]NaFRA2 Flood Zones Raw'!A$1:$I$490,7,FALSE)</f>
        <v>0</v>
      </c>
      <c r="L98" s="34"/>
      <c r="M98" s="26">
        <f>VLOOKUP(_xlfn.CONCAT(A98,"-",ROUND(D98,1)),'[1]Previous RoFSW Raw'!$A$2:$I$469,5,FALSE)</f>
        <v>4.7686265565018697</v>
      </c>
      <c r="N98" s="27">
        <f>VLOOKUP(_xlfn.CONCAT(A98,"-",ROUND(D98,1)),'[1]NaFRA2 RoFSW Raw'!$A$2:$L$469,10,FALSE)</f>
        <v>4.173313051594139</v>
      </c>
      <c r="O98" s="28">
        <f>VLOOKUP(_xlfn.CONCAT(A98,"-",ROUND(D98,1)),'[1]Previous RoFSW Raw'!$A$2:$I$469,7,FALSE)</f>
        <v>1.59570495870308</v>
      </c>
      <c r="P98" s="28">
        <f>VLOOKUP(_xlfn.CONCAT(A98,"-",ROUND(D98,1)),'[1]NaFRA2 RoFSW Raw'!$A$2:$L$469,11,FALSE)</f>
        <v>1.865710825071349</v>
      </c>
      <c r="Q98" s="29">
        <f>VLOOKUP(_xlfn.CONCAT(A98,"-",ROUND(D98,1)),'[1]Previous RoFSW Raw'!$A$2:$I$469,9,FALSE)</f>
        <v>0.90901265767205397</v>
      </c>
      <c r="R98" s="30">
        <f>VLOOKUP(_xlfn.CONCAT(A98,"-",ROUND(D98,1)),'[1]NaFRA2 RoFSW Raw'!$A$2:$L$469,12,FALSE)</f>
        <v>1.2869053946717099</v>
      </c>
    </row>
    <row r="99" spans="1:18">
      <c r="A99" s="15">
        <v>8257</v>
      </c>
      <c r="B99" s="16" t="s">
        <v>143</v>
      </c>
      <c r="C99" s="17"/>
      <c r="D99" s="18">
        <v>12.18769214133</v>
      </c>
      <c r="E99" s="19" t="s">
        <v>22</v>
      </c>
      <c r="F99" s="31">
        <f>VLOOKUP(_xlfn.CONCAT(A99,"-",ROUND(D99,1)),'[1]Previous Flood Zones Raw'!$A$2:$I$490,8,FALSE)</f>
        <v>90.805580031242584</v>
      </c>
      <c r="G99" s="27">
        <f>VLOOKUP(_xlfn.CONCAT(A99,"-",ROUND(D99,1)),'[1]NaFRA2 Flood Zones Raw'!$A$1:$I$490,8,FALSE)</f>
        <v>90.667244328053428</v>
      </c>
      <c r="H99" s="28">
        <f>VLOOKUP(_xlfn.CONCAT(A99,"-",ROUND(D99,1)),'[1]Previous Flood Zones Raw'!$A$2:$I$490,9,FALSE)</f>
        <v>1.418178661323731</v>
      </c>
      <c r="I99" s="28">
        <f>VLOOKUP(_xlfn.CONCAT(A99,"-",ROUND(D99,1)),'[1]NaFRA2 Flood Zones Raw'!A$1:$I$490,5,FALSE)</f>
        <v>4.65198443366695</v>
      </c>
      <c r="J99" s="32">
        <f>VLOOKUP(_xlfn.CONCAT(A99,"-",ROUND(D99,1)),'[1]Previous Flood Zones Raw'!$A$2:$I$490,7,FALSE)</f>
        <v>7.7762413074336898</v>
      </c>
      <c r="K99" s="33">
        <f>VLOOKUP(_xlfn.CONCAT(A99,"-",ROUND(D99,1)),'[1]NaFRA2 Flood Zones Raw'!A$1:$I$490,7,FALSE)</f>
        <v>4.6807712382796201</v>
      </c>
      <c r="L99" s="34"/>
      <c r="M99" s="26">
        <f>VLOOKUP(_xlfn.CONCAT(A99,"-",ROUND(D99,1)),'[1]Previous RoFSW Raw'!$A$2:$I$469,5,FALSE)</f>
        <v>11.0409022814968</v>
      </c>
      <c r="N99" s="27">
        <f>VLOOKUP(_xlfn.CONCAT(A99,"-",ROUND(D99,1)),'[1]NaFRA2 RoFSW Raw'!$A$2:$L$469,10,FALSE)</f>
        <v>2.6767734334779378</v>
      </c>
      <c r="O99" s="28">
        <f>VLOOKUP(_xlfn.CONCAT(A99,"-",ROUND(D99,1)),'[1]Previous RoFSW Raw'!$A$2:$I$469,7,FALSE)</f>
        <v>6.71572093083602</v>
      </c>
      <c r="P99" s="28">
        <f>VLOOKUP(_xlfn.CONCAT(A99,"-",ROUND(D99,1)),'[1]NaFRA2 RoFSW Raw'!$A$2:$L$469,11,FALSE)</f>
        <v>1.3527161396153482</v>
      </c>
      <c r="Q99" s="29">
        <f>VLOOKUP(_xlfn.CONCAT(A99,"-",ROUND(D99,1)),'[1]Previous RoFSW Raw'!$A$2:$I$469,9,FALSE)</f>
        <v>5.5242399501939499</v>
      </c>
      <c r="R99" s="30">
        <f>VLOOKUP(_xlfn.CONCAT(A99,"-",ROUND(D99,1)),'[1]NaFRA2 RoFSW Raw'!$A$2:$L$469,12,FALSE)</f>
        <v>1.0853954993331201</v>
      </c>
    </row>
    <row r="100" spans="1:18">
      <c r="A100" s="15">
        <v>8259</v>
      </c>
      <c r="B100" s="16" t="s">
        <v>144</v>
      </c>
      <c r="C100" s="17"/>
      <c r="D100" s="18">
        <v>0.33797732723000001</v>
      </c>
      <c r="E100" s="19" t="s">
        <v>22</v>
      </c>
      <c r="F100" s="31">
        <f>VLOOKUP(_xlfn.CONCAT(A100,"-",ROUND(D100,1)),'[1]Previous Flood Zones Raw'!$A$2:$I$490,8,FALSE)</f>
        <v>100</v>
      </c>
      <c r="G100" s="27">
        <f>VLOOKUP(_xlfn.CONCAT(A100,"-",ROUND(D100,1)),'[1]NaFRA2 Flood Zones Raw'!$A$1:$I$490,8,FALSE)</f>
        <v>100</v>
      </c>
      <c r="H100" s="28">
        <f>VLOOKUP(_xlfn.CONCAT(A100,"-",ROUND(D100,1)),'[1]Previous Flood Zones Raw'!$A$2:$I$490,9,FALSE)</f>
        <v>0</v>
      </c>
      <c r="I100" s="28">
        <f>VLOOKUP(_xlfn.CONCAT(A100,"-",ROUND(D100,1)),'[1]NaFRA2 Flood Zones Raw'!A$1:$I$490,5,FALSE)</f>
        <v>0</v>
      </c>
      <c r="J100" s="32">
        <f>VLOOKUP(_xlfn.CONCAT(A100,"-",ROUND(D100,1)),'[1]Previous Flood Zones Raw'!$A$2:$I$490,7,FALSE)</f>
        <v>0</v>
      </c>
      <c r="K100" s="33">
        <f>VLOOKUP(_xlfn.CONCAT(A100,"-",ROUND(D100,1)),'[1]NaFRA2 Flood Zones Raw'!A$1:$I$490,7,FALSE)</f>
        <v>0</v>
      </c>
      <c r="L100" s="34"/>
      <c r="M100" s="26">
        <f>VLOOKUP(_xlfn.CONCAT(A100,"-",ROUND(D100,1)),'[1]Previous RoFSW Raw'!$A$2:$I$469,5,FALSE)</f>
        <v>2.2425386962050001E-2</v>
      </c>
      <c r="N100" s="27">
        <f>VLOOKUP(_xlfn.CONCAT(A100,"-",ROUND(D100,1)),'[1]NaFRA2 RoFSW Raw'!$A$2:$L$469,10,FALSE)</f>
        <v>0</v>
      </c>
      <c r="O100" s="28">
        <f>VLOOKUP(_xlfn.CONCAT(A100,"-",ROUND(D100,1)),'[1]Previous RoFSW Raw'!$A$2:$I$469,7,FALSE)</f>
        <v>0</v>
      </c>
      <c r="P100" s="28">
        <f>VLOOKUP(_xlfn.CONCAT(A100,"-",ROUND(D100,1)),'[1]NaFRA2 RoFSW Raw'!$A$2:$L$469,11,FALSE)</f>
        <v>0</v>
      </c>
      <c r="Q100" s="29">
        <f>VLOOKUP(_xlfn.CONCAT(A100,"-",ROUND(D100,1)),'[1]Previous RoFSW Raw'!$A$2:$I$469,9,FALSE)</f>
        <v>0</v>
      </c>
      <c r="R100" s="30">
        <f>VLOOKUP(_xlfn.CONCAT(A100,"-",ROUND(D100,1)),'[1]NaFRA2 RoFSW Raw'!$A$2:$L$469,12,FALSE)</f>
        <v>0</v>
      </c>
    </row>
    <row r="101" spans="1:18">
      <c r="A101" s="15">
        <v>8627</v>
      </c>
      <c r="B101" s="16" t="s">
        <v>145</v>
      </c>
      <c r="C101" s="17"/>
      <c r="D101" s="18">
        <v>0.60925907256</v>
      </c>
      <c r="E101" s="19" t="s">
        <v>22</v>
      </c>
      <c r="F101" s="31">
        <f>VLOOKUP(_xlfn.CONCAT(A101,"-",ROUND(D101,1)),'[1]Previous Flood Zones Raw'!$A$2:$I$490,8,FALSE)</f>
        <v>58.655172318137197</v>
      </c>
      <c r="G101" s="27">
        <f>VLOOKUP(_xlfn.CONCAT(A101,"-",ROUND(D101,1)),'[1]NaFRA2 Flood Zones Raw'!$A$1:$I$490,8,FALSE)</f>
        <v>51.7198263601124</v>
      </c>
      <c r="H101" s="28">
        <f>VLOOKUP(_xlfn.CONCAT(A101,"-",ROUND(D101,1)),'[1]Previous Flood Zones Raw'!$A$2:$I$490,9,FALSE)</f>
        <v>3.8137396695012029</v>
      </c>
      <c r="I101" s="28">
        <f>VLOOKUP(_xlfn.CONCAT(A101,"-",ROUND(D101,1)),'[1]NaFRA2 Flood Zones Raw'!A$1:$I$490,5,FALSE)</f>
        <v>6.9447689137057003</v>
      </c>
      <c r="J101" s="32">
        <f>VLOOKUP(_xlfn.CONCAT(A101,"-",ROUND(D101,1)),'[1]Previous Flood Zones Raw'!$A$2:$I$490,7,FALSE)</f>
        <v>37.5310880123616</v>
      </c>
      <c r="K101" s="33">
        <f>VLOOKUP(_xlfn.CONCAT(A101,"-",ROUND(D101,1)),'[1]NaFRA2 Flood Zones Raw'!A$1:$I$490,7,FALSE)</f>
        <v>41.335404726181899</v>
      </c>
      <c r="L101" s="34"/>
      <c r="M101" s="26">
        <f>VLOOKUP(_xlfn.CONCAT(A101,"-",ROUND(D101,1)),'[1]Previous RoFSW Raw'!$A$2:$I$469,5,FALSE)</f>
        <v>61.468703283747701</v>
      </c>
      <c r="N101" s="27">
        <f>VLOOKUP(_xlfn.CONCAT(A101,"-",ROUND(D101,1)),'[1]NaFRA2 RoFSW Raw'!$A$2:$L$469,10,FALSE)</f>
        <v>6.2359860302613308</v>
      </c>
      <c r="O101" s="28">
        <f>VLOOKUP(_xlfn.CONCAT(A101,"-",ROUND(D101,1)),'[1]Previous RoFSW Raw'!$A$2:$I$469,7,FALSE)</f>
        <v>50.441055245741403</v>
      </c>
      <c r="P101" s="28">
        <f>VLOOKUP(_xlfn.CONCAT(A101,"-",ROUND(D101,1)),'[1]NaFRA2 RoFSW Raw'!$A$2:$L$469,11,FALSE)</f>
        <v>3.9614634058702611</v>
      </c>
      <c r="Q101" s="29">
        <f>VLOOKUP(_xlfn.CONCAT(A101,"-",ROUND(D101,1)),'[1]Previous RoFSW Raw'!$A$2:$I$469,9,FALSE)</f>
        <v>46.511812757227602</v>
      </c>
      <c r="R101" s="30">
        <f>VLOOKUP(_xlfn.CONCAT(A101,"-",ROUND(D101,1)),'[1]NaFRA2 RoFSW Raw'!$A$2:$L$469,12,FALSE)</f>
        <v>3.5532376070953999</v>
      </c>
    </row>
    <row r="102" spans="1:18">
      <c r="A102" s="15">
        <v>8631</v>
      </c>
      <c r="B102" s="16" t="s">
        <v>146</v>
      </c>
      <c r="C102" s="17" t="s">
        <v>147</v>
      </c>
      <c r="D102" s="18">
        <v>17.501787863840001</v>
      </c>
      <c r="E102" s="19" t="s">
        <v>148</v>
      </c>
      <c r="F102" s="31">
        <f>VLOOKUP(_xlfn.CONCAT(A102,"-",ROUND(D102,1)),'[1]Previous Flood Zones Raw'!$A$2:$I$490,8,FALSE)</f>
        <v>100</v>
      </c>
      <c r="G102" s="27">
        <f>VLOOKUP(_xlfn.CONCAT(A102,"-",ROUND(D102,1)),'[1]NaFRA2 Flood Zones Raw'!$A$1:$I$490,8,FALSE)</f>
        <v>100</v>
      </c>
      <c r="H102" s="28">
        <f>VLOOKUP(_xlfn.CONCAT(A102,"-",ROUND(D102,1)),'[1]Previous Flood Zones Raw'!$A$2:$I$490,9,FALSE)</f>
        <v>0</v>
      </c>
      <c r="I102" s="28">
        <f>VLOOKUP(_xlfn.CONCAT(A102,"-",ROUND(D102,1)),'[1]NaFRA2 Flood Zones Raw'!A$1:$I$490,5,FALSE)</f>
        <v>0</v>
      </c>
      <c r="J102" s="32">
        <f>VLOOKUP(_xlfn.CONCAT(A102,"-",ROUND(D102,1)),'[1]Previous Flood Zones Raw'!$A$2:$I$490,7,FALSE)</f>
        <v>0</v>
      </c>
      <c r="K102" s="33">
        <f>VLOOKUP(_xlfn.CONCAT(A102,"-",ROUND(D102,1)),'[1]NaFRA2 Flood Zones Raw'!A$1:$I$490,7,FALSE)</f>
        <v>0</v>
      </c>
      <c r="L102" s="34"/>
      <c r="M102" s="26">
        <f>VLOOKUP(_xlfn.CONCAT(A102,"-",ROUND(D102,1)),'[1]Previous RoFSW Raw'!$A$2:$I$469,5,FALSE)</f>
        <v>2.9297260222168302</v>
      </c>
      <c r="N102" s="27">
        <f>VLOOKUP(_xlfn.CONCAT(A102,"-",ROUND(D102,1)),'[1]NaFRA2 RoFSW Raw'!$A$2:$L$469,10,FALSE)</f>
        <v>1.944324933878345</v>
      </c>
      <c r="O102" s="28">
        <f>VLOOKUP(_xlfn.CONCAT(A102,"-",ROUND(D102,1)),'[1]Previous RoFSW Raw'!$A$2:$I$469,7,FALSE)</f>
        <v>0.17854192149992601</v>
      </c>
      <c r="P102" s="28">
        <f>VLOOKUP(_xlfn.CONCAT(A102,"-",ROUND(D102,1)),'[1]NaFRA2 RoFSW Raw'!$A$2:$L$469,11,FALSE)</f>
        <v>0.76792537842248498</v>
      </c>
      <c r="Q102" s="29">
        <f>VLOOKUP(_xlfn.CONCAT(A102,"-",ROUND(D102,1)),'[1]Previous RoFSW Raw'!$A$2:$I$469,9,FALSE)</f>
        <v>7.9048194646438003E-2</v>
      </c>
      <c r="R102" s="30">
        <f>VLOOKUP(_xlfn.CONCAT(A102,"-",ROUND(D102,1)),'[1]NaFRA2 RoFSW Raw'!$A$2:$L$469,12,FALSE)</f>
        <v>0.42057435662145698</v>
      </c>
    </row>
    <row r="103" spans="1:18">
      <c r="A103" s="15">
        <v>8631</v>
      </c>
      <c r="B103" s="16" t="s">
        <v>146</v>
      </c>
      <c r="C103" s="17" t="s">
        <v>147</v>
      </c>
      <c r="D103" s="18">
        <v>359.74488099947001</v>
      </c>
      <c r="E103" s="19" t="s">
        <v>148</v>
      </c>
      <c r="F103" s="31">
        <f>VLOOKUP(_xlfn.CONCAT(A103,"-",ROUND(D103,1)),'[1]Previous Flood Zones Raw'!$A$2:$I$490,8,FALSE)</f>
        <v>97.693619759705697</v>
      </c>
      <c r="G103" s="27">
        <f>VLOOKUP(_xlfn.CONCAT(A103,"-",ROUND(D103,1)),'[1]NaFRA2 Flood Zones Raw'!$A$1:$I$490,8,FALSE)</f>
        <v>98.161552873036541</v>
      </c>
      <c r="H103" s="28">
        <f>VLOOKUP(_xlfn.CONCAT(A103,"-",ROUND(D103,1)),'[1]Previous Flood Zones Raw'!$A$2:$I$490,9,FALSE)</f>
        <v>0.2558585014543997</v>
      </c>
      <c r="I103" s="28">
        <f>VLOOKUP(_xlfn.CONCAT(A103,"-",ROUND(D103,1)),'[1]NaFRA2 Flood Zones Raw'!A$1:$I$490,5,FALSE)</f>
        <v>0.50309853110014202</v>
      </c>
      <c r="J103" s="32">
        <f>VLOOKUP(_xlfn.CONCAT(A103,"-",ROUND(D103,1)),'[1]Previous Flood Zones Raw'!$A$2:$I$490,7,FALSE)</f>
        <v>2.0505217388399002</v>
      </c>
      <c r="K103" s="33">
        <f>VLOOKUP(_xlfn.CONCAT(A103,"-",ROUND(D103,1)),'[1]NaFRA2 Flood Zones Raw'!A$1:$I$490,7,FALSE)</f>
        <v>1.33534859586332</v>
      </c>
      <c r="L103" s="34"/>
      <c r="M103" s="26">
        <f>VLOOKUP(_xlfn.CONCAT(A103,"-",ROUND(D103,1)),'[1]Previous RoFSW Raw'!$A$2:$I$469,5,FALSE)</f>
        <v>12.525755474589401</v>
      </c>
      <c r="N103" s="27">
        <f>VLOOKUP(_xlfn.CONCAT(A103,"-",ROUND(D103,1)),'[1]NaFRA2 RoFSW Raw'!$A$2:$L$469,10,FALSE)</f>
        <v>6.7503974736314021</v>
      </c>
      <c r="O103" s="28">
        <f>VLOOKUP(_xlfn.CONCAT(A103,"-",ROUND(D103,1)),'[1]Previous RoFSW Raw'!$A$2:$I$469,7,FALSE)</f>
        <v>4.3584622576631302</v>
      </c>
      <c r="P103" s="28">
        <f>VLOOKUP(_xlfn.CONCAT(A103,"-",ROUND(D103,1)),'[1]NaFRA2 RoFSW Raw'!$A$2:$L$469,11,FALSE)</f>
        <v>2.8538402284875519</v>
      </c>
      <c r="Q103" s="29">
        <f>VLOOKUP(_xlfn.CONCAT(A103,"-",ROUND(D103,1)),'[1]Previous RoFSW Raw'!$A$2:$I$469,9,FALSE)</f>
        <v>2.7985085323113799</v>
      </c>
      <c r="R103" s="30">
        <f>VLOOKUP(_xlfn.CONCAT(A103,"-",ROUND(D103,1)),'[1]NaFRA2 RoFSW Raw'!$A$2:$L$469,12,FALSE)</f>
        <v>1.8843480364723399</v>
      </c>
    </row>
    <row r="104" spans="1:18">
      <c r="A104" s="15">
        <v>8737</v>
      </c>
      <c r="B104" s="16" t="s">
        <v>149</v>
      </c>
      <c r="C104" s="17" t="s">
        <v>150</v>
      </c>
      <c r="D104" s="18">
        <v>0.62341701098000002</v>
      </c>
      <c r="E104" s="19" t="s">
        <v>20</v>
      </c>
      <c r="F104" s="31">
        <f>VLOOKUP(_xlfn.CONCAT(A104,"-",ROUND(D104,1)),'[1]Previous Flood Zones Raw'!$A$2:$I$490,8,FALSE)</f>
        <v>100</v>
      </c>
      <c r="G104" s="27">
        <f>VLOOKUP(_xlfn.CONCAT(A104,"-",ROUND(D104,1)),'[1]NaFRA2 Flood Zones Raw'!$A$1:$I$490,8,FALSE)</f>
        <v>100</v>
      </c>
      <c r="H104" s="28">
        <f>VLOOKUP(_xlfn.CONCAT(A104,"-",ROUND(D104,1)),'[1]Previous Flood Zones Raw'!$A$2:$I$490,9,FALSE)</f>
        <v>0</v>
      </c>
      <c r="I104" s="28">
        <f>VLOOKUP(_xlfn.CONCAT(A104,"-",ROUND(D104,1)),'[1]NaFRA2 Flood Zones Raw'!A$1:$I$490,5,FALSE)</f>
        <v>0</v>
      </c>
      <c r="J104" s="32">
        <f>VLOOKUP(_xlfn.CONCAT(A104,"-",ROUND(D104,1)),'[1]Previous Flood Zones Raw'!$A$2:$I$490,7,FALSE)</f>
        <v>0</v>
      </c>
      <c r="K104" s="33">
        <f>VLOOKUP(_xlfn.CONCAT(A104,"-",ROUND(D104,1)),'[1]NaFRA2 Flood Zones Raw'!A$1:$I$490,7,FALSE)</f>
        <v>0</v>
      </c>
      <c r="L104" s="34"/>
      <c r="M104" s="26">
        <f>VLOOKUP(_xlfn.CONCAT(A104,"-",ROUND(D104,1)),'[1]Previous RoFSW Raw'!$A$2:$I$469,5,FALSE)</f>
        <v>19.561981913802899</v>
      </c>
      <c r="N104" s="27">
        <f>VLOOKUP(_xlfn.CONCAT(A104,"-",ROUND(D104,1)),'[1]NaFRA2 RoFSW Raw'!$A$2:$L$469,10,FALSE)</f>
        <v>29.302355285159237</v>
      </c>
      <c r="O104" s="28">
        <f>VLOOKUP(_xlfn.CONCAT(A104,"-",ROUND(D104,1)),'[1]Previous RoFSW Raw'!$A$2:$I$469,7,FALSE)</f>
        <v>6.0644073431427401</v>
      </c>
      <c r="P104" s="28">
        <f>VLOOKUP(_xlfn.CONCAT(A104,"-",ROUND(D104,1)),'[1]NaFRA2 RoFSW Raw'!$A$2:$L$469,11,FALSE)</f>
        <v>15.972981659153639</v>
      </c>
      <c r="Q104" s="29">
        <f>VLOOKUP(_xlfn.CONCAT(A104,"-",ROUND(D104,1)),'[1]Previous RoFSW Raw'!$A$2:$I$469,9,FALSE)</f>
        <v>5.5507635446003398</v>
      </c>
      <c r="R104" s="30">
        <f>VLOOKUP(_xlfn.CONCAT(A104,"-",ROUND(D104,1)),'[1]NaFRA2 RoFSW Raw'!$A$2:$L$469,12,FALSE)</f>
        <v>11.0758428987639</v>
      </c>
    </row>
    <row r="105" spans="1:18">
      <c r="A105" s="15">
        <v>8999</v>
      </c>
      <c r="B105" s="16" t="s">
        <v>151</v>
      </c>
      <c r="C105" s="17"/>
      <c r="D105" s="18">
        <v>2.3484350964099998</v>
      </c>
      <c r="E105" s="19" t="s">
        <v>22</v>
      </c>
      <c r="F105" s="31">
        <f>VLOOKUP(_xlfn.CONCAT(A105,"-",ROUND(D105,1)),'[1]Previous Flood Zones Raw'!$A$2:$I$490,8,FALSE)</f>
        <v>100</v>
      </c>
      <c r="G105" s="27">
        <f>VLOOKUP(_xlfn.CONCAT(A105,"-",ROUND(D105,1)),'[1]NaFRA2 Flood Zones Raw'!$A$1:$I$490,8,FALSE)</f>
        <v>100</v>
      </c>
      <c r="H105" s="28">
        <f>VLOOKUP(_xlfn.CONCAT(A105,"-",ROUND(D105,1)),'[1]Previous Flood Zones Raw'!$A$2:$I$490,9,FALSE)</f>
        <v>0</v>
      </c>
      <c r="I105" s="28">
        <f>VLOOKUP(_xlfn.CONCAT(A105,"-",ROUND(D105,1)),'[1]NaFRA2 Flood Zones Raw'!A$1:$I$490,5,FALSE)</f>
        <v>0</v>
      </c>
      <c r="J105" s="32">
        <f>VLOOKUP(_xlfn.CONCAT(A105,"-",ROUND(D105,1)),'[1]Previous Flood Zones Raw'!$A$2:$I$490,7,FALSE)</f>
        <v>0</v>
      </c>
      <c r="K105" s="33">
        <f>VLOOKUP(_xlfn.CONCAT(A105,"-",ROUND(D105,1)),'[1]NaFRA2 Flood Zones Raw'!A$1:$I$490,7,FALSE)</f>
        <v>0</v>
      </c>
      <c r="L105" s="34"/>
      <c r="M105" s="26">
        <f>VLOOKUP(_xlfn.CONCAT(A105,"-",ROUND(D105,1)),'[1]Previous RoFSW Raw'!$A$2:$I$469,5,FALSE)</f>
        <v>12.444381699356001</v>
      </c>
      <c r="N105" s="27">
        <f>VLOOKUP(_xlfn.CONCAT(A105,"-",ROUND(D105,1)),'[1]NaFRA2 RoFSW Raw'!$A$2:$L$469,10,FALSE)</f>
        <v>9.6468234532716508</v>
      </c>
      <c r="O105" s="28">
        <f>VLOOKUP(_xlfn.CONCAT(A105,"-",ROUND(D105,1)),'[1]Previous RoFSW Raw'!$A$2:$I$469,7,FALSE)</f>
        <v>2.0095172517038001E-2</v>
      </c>
      <c r="P105" s="28">
        <f>VLOOKUP(_xlfn.CONCAT(A105,"-",ROUND(D105,1)),'[1]NaFRA2 RoFSW Raw'!$A$2:$L$469,11,FALSE)</f>
        <v>1.206278874473931</v>
      </c>
      <c r="Q105" s="29">
        <f>VLOOKUP(_xlfn.CONCAT(A105,"-",ROUND(D105,1)),'[1]Previous RoFSW Raw'!$A$2:$I$469,9,FALSE)</f>
        <v>0</v>
      </c>
      <c r="R105" s="30">
        <f>VLOOKUP(_xlfn.CONCAT(A105,"-",ROUND(D105,1)),'[1]NaFRA2 RoFSW Raw'!$A$2:$L$469,12,FALSE)</f>
        <v>0.42304249454117099</v>
      </c>
    </row>
    <row r="106" spans="1:18">
      <c r="A106" s="15">
        <v>8999</v>
      </c>
      <c r="B106" s="16" t="s">
        <v>151</v>
      </c>
      <c r="C106" s="17"/>
      <c r="D106" s="18">
        <v>1.89540431555</v>
      </c>
      <c r="E106" s="19" t="s">
        <v>22</v>
      </c>
      <c r="F106" s="31">
        <f>VLOOKUP(_xlfn.CONCAT(A106,"-",ROUND(D106,1)),'[1]Previous Flood Zones Raw'!$A$2:$I$490,8,FALSE)</f>
        <v>100</v>
      </c>
      <c r="G106" s="27">
        <f>VLOOKUP(_xlfn.CONCAT(A106,"-",ROUND(D106,1)),'[1]NaFRA2 Flood Zones Raw'!$A$1:$I$490,8,FALSE)</f>
        <v>100</v>
      </c>
      <c r="H106" s="28">
        <f>VLOOKUP(_xlfn.CONCAT(A106,"-",ROUND(D106,1)),'[1]Previous Flood Zones Raw'!$A$2:$I$490,9,FALSE)</f>
        <v>0</v>
      </c>
      <c r="I106" s="28">
        <f>VLOOKUP(_xlfn.CONCAT(A106,"-",ROUND(D106,1)),'[1]NaFRA2 Flood Zones Raw'!A$1:$I$490,5,FALSE)</f>
        <v>0</v>
      </c>
      <c r="J106" s="32">
        <f>VLOOKUP(_xlfn.CONCAT(A106,"-",ROUND(D106,1)),'[1]Previous Flood Zones Raw'!$A$2:$I$490,7,FALSE)</f>
        <v>0</v>
      </c>
      <c r="K106" s="33">
        <f>VLOOKUP(_xlfn.CONCAT(A106,"-",ROUND(D106,1)),'[1]NaFRA2 Flood Zones Raw'!A$1:$I$490,7,FALSE)</f>
        <v>0</v>
      </c>
      <c r="L106" s="34"/>
      <c r="M106" s="26">
        <f>VLOOKUP(_xlfn.CONCAT(A106,"-",ROUND(D106,1)),'[1]Previous RoFSW Raw'!$A$2:$I$469,5,FALSE)</f>
        <v>12.634721529742899</v>
      </c>
      <c r="N106" s="27">
        <f>VLOOKUP(_xlfn.CONCAT(A106,"-",ROUND(D106,1)),'[1]NaFRA2 RoFSW Raw'!$A$2:$L$469,10,FALSE)</f>
        <v>9.9915619813171297</v>
      </c>
      <c r="O106" s="28">
        <f>VLOOKUP(_xlfn.CONCAT(A106,"-",ROUND(D106,1)),'[1]Previous RoFSW Raw'!$A$2:$I$469,7,FALSE)</f>
        <v>1.8442659109526E-2</v>
      </c>
      <c r="P106" s="28">
        <f>VLOOKUP(_xlfn.CONCAT(A106,"-",ROUND(D106,1)),'[1]NaFRA2 RoFSW Raw'!$A$2:$L$469,11,FALSE)</f>
        <v>1.4851602610428989</v>
      </c>
      <c r="Q106" s="29">
        <f>VLOOKUP(_xlfn.CONCAT(A106,"-",ROUND(D106,1)),'[1]Previous RoFSW Raw'!$A$2:$I$469,9,FALSE)</f>
        <v>0</v>
      </c>
      <c r="R106" s="30">
        <f>VLOOKUP(_xlfn.CONCAT(A106,"-",ROUND(D106,1)),'[1]NaFRA2 RoFSW Raw'!$A$2:$L$469,12,FALSE)</f>
        <v>0.51471807138221204</v>
      </c>
    </row>
    <row r="107" spans="1:18">
      <c r="A107" s="15">
        <v>9005</v>
      </c>
      <c r="B107" s="16" t="s">
        <v>152</v>
      </c>
      <c r="C107" s="17"/>
      <c r="D107" s="18">
        <v>6.8237785629000003</v>
      </c>
      <c r="E107" s="19" t="s">
        <v>22</v>
      </c>
      <c r="F107" s="31">
        <f>VLOOKUP(_xlfn.CONCAT(A107,"-",ROUND(D107,1)),'[1]Previous Flood Zones Raw'!$A$2:$I$490,8,FALSE)</f>
        <v>100</v>
      </c>
      <c r="G107" s="27">
        <f>VLOOKUP(_xlfn.CONCAT(A107,"-",ROUND(D107,1)),'[1]NaFRA2 Flood Zones Raw'!$A$1:$I$490,8,FALSE)</f>
        <v>100</v>
      </c>
      <c r="H107" s="28">
        <f>VLOOKUP(_xlfn.CONCAT(A107,"-",ROUND(D107,1)),'[1]Previous Flood Zones Raw'!$A$2:$I$490,9,FALSE)</f>
        <v>0</v>
      </c>
      <c r="I107" s="28">
        <f>VLOOKUP(_xlfn.CONCAT(A107,"-",ROUND(D107,1)),'[1]NaFRA2 Flood Zones Raw'!A$1:$I$490,5,FALSE)</f>
        <v>0</v>
      </c>
      <c r="J107" s="32">
        <f>VLOOKUP(_xlfn.CONCAT(A107,"-",ROUND(D107,1)),'[1]Previous Flood Zones Raw'!$A$2:$I$490,7,FALSE)</f>
        <v>0</v>
      </c>
      <c r="K107" s="33">
        <f>VLOOKUP(_xlfn.CONCAT(A107,"-",ROUND(D107,1)),'[1]NaFRA2 Flood Zones Raw'!A$1:$I$490,7,FALSE)</f>
        <v>0</v>
      </c>
      <c r="L107" s="34"/>
      <c r="M107" s="26">
        <f>VLOOKUP(_xlfn.CONCAT(A107,"-",ROUND(D107,1)),'[1]Previous RoFSW Raw'!$A$2:$I$469,5,FALSE)</f>
        <v>3.1626970750513599</v>
      </c>
      <c r="N107" s="27">
        <f>VLOOKUP(_xlfn.CONCAT(A107,"-",ROUND(D107,1)),'[1]NaFRA2 RoFSW Raw'!$A$2:$L$469,10,FALSE)</f>
        <v>3.7684989695767479</v>
      </c>
      <c r="O107" s="28">
        <f>VLOOKUP(_xlfn.CONCAT(A107,"-",ROUND(D107,1)),'[1]Previous RoFSW Raw'!$A$2:$I$469,7,FALSE)</f>
        <v>0.84140427955310004</v>
      </c>
      <c r="P107" s="28">
        <f>VLOOKUP(_xlfn.CONCAT(A107,"-",ROUND(D107,1)),'[1]NaFRA2 RoFSW Raw'!$A$2:$L$469,11,FALSE)</f>
        <v>1.9035678039203381</v>
      </c>
      <c r="Q107" s="29">
        <f>VLOOKUP(_xlfn.CONCAT(A107,"-",ROUND(D107,1)),'[1]Previous RoFSW Raw'!$A$2:$I$469,9,FALSE)</f>
        <v>0.61722858435612704</v>
      </c>
      <c r="R107" s="30">
        <f>VLOOKUP(_xlfn.CONCAT(A107,"-",ROUND(D107,1)),'[1]NaFRA2 RoFSW Raw'!$A$2:$L$469,12,FALSE)</f>
        <v>1.2934134419938601</v>
      </c>
    </row>
    <row r="108" spans="1:18">
      <c r="A108" s="15">
        <v>9301</v>
      </c>
      <c r="B108" s="16" t="s">
        <v>153</v>
      </c>
      <c r="C108" s="17"/>
      <c r="D108" s="18">
        <v>13.75638475681</v>
      </c>
      <c r="E108" s="19" t="s">
        <v>154</v>
      </c>
      <c r="F108" s="31">
        <f>VLOOKUP(_xlfn.CONCAT(A108,"-",ROUND(D108,1)),'[1]Previous Flood Zones Raw'!$A$2:$I$490,8,FALSE)</f>
        <v>100</v>
      </c>
      <c r="G108" s="27">
        <f>VLOOKUP(_xlfn.CONCAT(A108,"-",ROUND(D108,1)),'[1]NaFRA2 Flood Zones Raw'!$A$1:$I$490,8,FALSE)</f>
        <v>100</v>
      </c>
      <c r="H108" s="28">
        <f>VLOOKUP(_xlfn.CONCAT(A108,"-",ROUND(D108,1)),'[1]Previous Flood Zones Raw'!$A$2:$I$490,9,FALSE)</f>
        <v>0</v>
      </c>
      <c r="I108" s="28">
        <f>VLOOKUP(_xlfn.CONCAT(A108,"-",ROUND(D108,1)),'[1]NaFRA2 Flood Zones Raw'!A$1:$I$490,5,FALSE)</f>
        <v>0</v>
      </c>
      <c r="J108" s="32">
        <f>VLOOKUP(_xlfn.CONCAT(A108,"-",ROUND(D108,1)),'[1]Previous Flood Zones Raw'!$A$2:$I$490,7,FALSE)</f>
        <v>0</v>
      </c>
      <c r="K108" s="33">
        <f>VLOOKUP(_xlfn.CONCAT(A108,"-",ROUND(D108,1)),'[1]NaFRA2 Flood Zones Raw'!A$1:$I$490,7,FALSE)</f>
        <v>0</v>
      </c>
      <c r="L108" s="34"/>
      <c r="M108" s="26">
        <f>VLOOKUP(_xlfn.CONCAT(A108,"-",ROUND(D108,1)),'[1]Previous RoFSW Raw'!$A$2:$I$469,5,FALSE)</f>
        <v>5.1061680970145904</v>
      </c>
      <c r="N108" s="27">
        <f>VLOOKUP(_xlfn.CONCAT(A108,"-",ROUND(D108,1)),'[1]NaFRA2 RoFSW Raw'!$A$2:$L$469,10,FALSE)</f>
        <v>5.9357161579284501</v>
      </c>
      <c r="O108" s="28">
        <f>VLOOKUP(_xlfn.CONCAT(A108,"-",ROUND(D108,1)),'[1]Previous RoFSW Raw'!$A$2:$I$469,7,FALSE)</f>
        <v>2.4463586112694902</v>
      </c>
      <c r="P108" s="28">
        <f>VLOOKUP(_xlfn.CONCAT(A108,"-",ROUND(D108,1)),'[1]NaFRA2 RoFSW Raw'!$A$2:$L$469,11,FALSE)</f>
        <v>3.4598488515307002</v>
      </c>
      <c r="Q108" s="29">
        <f>VLOOKUP(_xlfn.CONCAT(A108,"-",ROUND(D108,1)),'[1]Previous RoFSW Raw'!$A$2:$I$469,9,FALSE)</f>
        <v>1.5192970295881301</v>
      </c>
      <c r="R108" s="30">
        <f>VLOOKUP(_xlfn.CONCAT(A108,"-",ROUND(D108,1)),'[1]NaFRA2 RoFSW Raw'!$A$2:$L$469,12,FALSE)</f>
        <v>2.1252305582919102</v>
      </c>
    </row>
    <row r="109" spans="1:18">
      <c r="A109" s="15">
        <v>9318</v>
      </c>
      <c r="B109" s="16" t="s">
        <v>155</v>
      </c>
      <c r="C109" s="17"/>
      <c r="D109" s="18">
        <v>14.022801990710001</v>
      </c>
      <c r="E109" s="19" t="s">
        <v>22</v>
      </c>
      <c r="F109" s="31">
        <f>VLOOKUP(_xlfn.CONCAT(A109,"-",ROUND(D109,1)),'[1]Previous Flood Zones Raw'!$A$2:$I$490,8,FALSE)</f>
        <v>100</v>
      </c>
      <c r="G109" s="27">
        <f>VLOOKUP(_xlfn.CONCAT(A109,"-",ROUND(D109,1)),'[1]NaFRA2 Flood Zones Raw'!$A$1:$I$490,8,FALSE)</f>
        <v>100</v>
      </c>
      <c r="H109" s="28">
        <f>VLOOKUP(_xlfn.CONCAT(A109,"-",ROUND(D109,1)),'[1]Previous Flood Zones Raw'!$A$2:$I$490,9,FALSE)</f>
        <v>0</v>
      </c>
      <c r="I109" s="28">
        <f>VLOOKUP(_xlfn.CONCAT(A109,"-",ROUND(D109,1)),'[1]NaFRA2 Flood Zones Raw'!A$1:$I$490,5,FALSE)</f>
        <v>0</v>
      </c>
      <c r="J109" s="32">
        <f>VLOOKUP(_xlfn.CONCAT(A109,"-",ROUND(D109,1)),'[1]Previous Flood Zones Raw'!$A$2:$I$490,7,FALSE)</f>
        <v>0</v>
      </c>
      <c r="K109" s="33">
        <f>VLOOKUP(_xlfn.CONCAT(A109,"-",ROUND(D109,1)),'[1]NaFRA2 Flood Zones Raw'!A$1:$I$490,7,FALSE)</f>
        <v>0</v>
      </c>
      <c r="L109" s="34"/>
      <c r="M109" s="26">
        <f>VLOOKUP(_xlfn.CONCAT(A109,"-",ROUND(D109,1)),'[1]Previous RoFSW Raw'!$A$2:$I$469,5,FALSE)</f>
        <v>6.0025285648215299</v>
      </c>
      <c r="N109" s="27">
        <f>VLOOKUP(_xlfn.CONCAT(A109,"-",ROUND(D109,1)),'[1]NaFRA2 RoFSW Raw'!$A$2:$L$469,10,FALSE)</f>
        <v>6.8960244379018993</v>
      </c>
      <c r="O109" s="28">
        <f>VLOOKUP(_xlfn.CONCAT(A109,"-",ROUND(D109,1)),'[1]Previous RoFSW Raw'!$A$2:$I$469,7,FALSE)</f>
        <v>3.1605032103016399</v>
      </c>
      <c r="P109" s="28">
        <f>VLOOKUP(_xlfn.CONCAT(A109,"-",ROUND(D109,1)),'[1]NaFRA2 RoFSW Raw'!$A$2:$L$469,11,FALSE)</f>
        <v>4.3321434698872698</v>
      </c>
      <c r="Q109" s="29">
        <f>VLOOKUP(_xlfn.CONCAT(A109,"-",ROUND(D109,1)),'[1]Previous RoFSW Raw'!$A$2:$I$469,9,FALSE)</f>
        <v>1.9522231346808501</v>
      </c>
      <c r="R109" s="30">
        <f>VLOOKUP(_xlfn.CONCAT(A109,"-",ROUND(D109,1)),'[1]NaFRA2 RoFSW Raw'!$A$2:$L$469,12,FALSE)</f>
        <v>2.7833536513597599</v>
      </c>
    </row>
    <row r="110" spans="1:18">
      <c r="A110" s="15">
        <v>9355</v>
      </c>
      <c r="B110" s="16" t="s">
        <v>156</v>
      </c>
      <c r="C110" s="17"/>
      <c r="D110" s="18">
        <v>12.8900229267</v>
      </c>
      <c r="E110" s="19" t="s">
        <v>22</v>
      </c>
      <c r="F110" s="31">
        <f>VLOOKUP(_xlfn.CONCAT(A110,"-",ROUND(D110,1)),'[1]Previous Flood Zones Raw'!$A$2:$I$490,8,FALSE)</f>
        <v>100</v>
      </c>
      <c r="G110" s="27">
        <f>VLOOKUP(_xlfn.CONCAT(A110,"-",ROUND(D110,1)),'[1]NaFRA2 Flood Zones Raw'!$A$1:$I$490,8,FALSE)</f>
        <v>100</v>
      </c>
      <c r="H110" s="28">
        <f>VLOOKUP(_xlfn.CONCAT(A110,"-",ROUND(D110,1)),'[1]Previous Flood Zones Raw'!$A$2:$I$490,9,FALSE)</f>
        <v>0</v>
      </c>
      <c r="I110" s="28">
        <f>VLOOKUP(_xlfn.CONCAT(A110,"-",ROUND(D110,1)),'[1]NaFRA2 Flood Zones Raw'!A$1:$I$490,5,FALSE)</f>
        <v>0</v>
      </c>
      <c r="J110" s="32">
        <f>VLOOKUP(_xlfn.CONCAT(A110,"-",ROUND(D110,1)),'[1]Previous Flood Zones Raw'!$A$2:$I$490,7,FALSE)</f>
        <v>0</v>
      </c>
      <c r="K110" s="33">
        <f>VLOOKUP(_xlfn.CONCAT(A110,"-",ROUND(D110,1)),'[1]NaFRA2 Flood Zones Raw'!A$1:$I$490,7,FALSE)</f>
        <v>0</v>
      </c>
      <c r="L110" s="34"/>
      <c r="M110" s="26">
        <f>VLOOKUP(_xlfn.CONCAT(A110,"-",ROUND(D110,1)),'[1]Previous RoFSW Raw'!$A$2:$I$469,5,FALSE)</f>
        <v>4.8909088597341901</v>
      </c>
      <c r="N110" s="27">
        <f>VLOOKUP(_xlfn.CONCAT(A110,"-",ROUND(D110,1)),'[1]NaFRA2 RoFSW Raw'!$A$2:$L$469,10,FALSE)</f>
        <v>3.2708105617474397</v>
      </c>
      <c r="O110" s="28">
        <f>VLOOKUP(_xlfn.CONCAT(A110,"-",ROUND(D110,1)),'[1]Previous RoFSW Raw'!$A$2:$I$469,7,FALSE)</f>
        <v>0.51046115230224698</v>
      </c>
      <c r="P110" s="28">
        <f>VLOOKUP(_xlfn.CONCAT(A110,"-",ROUND(D110,1)),'[1]NaFRA2 RoFSW Raw'!$A$2:$L$469,11,FALSE)</f>
        <v>0.62098609945216998</v>
      </c>
      <c r="Q110" s="29">
        <f>VLOOKUP(_xlfn.CONCAT(A110,"-",ROUND(D110,1)),'[1]Previous RoFSW Raw'!$A$2:$I$469,9,FALSE)</f>
        <v>0.257211239644831</v>
      </c>
      <c r="R110" s="30">
        <f>VLOOKUP(_xlfn.CONCAT(A110,"-",ROUND(D110,1)),'[1]NaFRA2 RoFSW Raw'!$A$2:$L$469,12,FALSE)</f>
        <v>0.26281644347588501</v>
      </c>
    </row>
    <row r="111" spans="1:18">
      <c r="A111" s="15">
        <v>9406</v>
      </c>
      <c r="B111" s="16" t="s">
        <v>157</v>
      </c>
      <c r="C111" s="17"/>
      <c r="D111" s="18">
        <v>2.7619804460299999</v>
      </c>
      <c r="E111" s="19" t="s">
        <v>22</v>
      </c>
      <c r="F111" s="31">
        <f>VLOOKUP(_xlfn.CONCAT(A111,"-",ROUND(D111,1)),'[1]Previous Flood Zones Raw'!$A$2:$I$490,8,FALSE)</f>
        <v>100</v>
      </c>
      <c r="G111" s="27">
        <f>VLOOKUP(_xlfn.CONCAT(A111,"-",ROUND(D111,1)),'[1]NaFRA2 Flood Zones Raw'!$A$1:$I$490,8,FALSE)</f>
        <v>100</v>
      </c>
      <c r="H111" s="28">
        <f>VLOOKUP(_xlfn.CONCAT(A111,"-",ROUND(D111,1)),'[1]Previous Flood Zones Raw'!$A$2:$I$490,9,FALSE)</f>
        <v>0</v>
      </c>
      <c r="I111" s="28">
        <f>VLOOKUP(_xlfn.CONCAT(A111,"-",ROUND(D111,1)),'[1]NaFRA2 Flood Zones Raw'!A$1:$I$490,5,FALSE)</f>
        <v>0</v>
      </c>
      <c r="J111" s="32">
        <f>VLOOKUP(_xlfn.CONCAT(A111,"-",ROUND(D111,1)),'[1]Previous Flood Zones Raw'!$A$2:$I$490,7,FALSE)</f>
        <v>0</v>
      </c>
      <c r="K111" s="33">
        <f>VLOOKUP(_xlfn.CONCAT(A111,"-",ROUND(D111,1)),'[1]NaFRA2 Flood Zones Raw'!A$1:$I$490,7,FALSE)</f>
        <v>0</v>
      </c>
      <c r="L111" s="34"/>
      <c r="M111" s="26">
        <f>VLOOKUP(_xlfn.CONCAT(A111,"-",ROUND(D111,1)),'[1]Previous RoFSW Raw'!$A$2:$I$469,5,FALSE)</f>
        <v>0</v>
      </c>
      <c r="N111" s="27">
        <f>VLOOKUP(_xlfn.CONCAT(A111,"-",ROUND(D111,1)),'[1]NaFRA2 RoFSW Raw'!$A$2:$L$469,10,FALSE)</f>
        <v>7.4513410131028994</v>
      </c>
      <c r="O111" s="28">
        <f>VLOOKUP(_xlfn.CONCAT(A111,"-",ROUND(D111,1)),'[1]Previous RoFSW Raw'!$A$2:$I$469,7,FALSE)</f>
        <v>0</v>
      </c>
      <c r="P111" s="28">
        <f>VLOOKUP(_xlfn.CONCAT(A111,"-",ROUND(D111,1)),'[1]NaFRA2 RoFSW Raw'!$A$2:$L$469,11,FALSE)</f>
        <v>4.6997509590435005</v>
      </c>
      <c r="Q111" s="29">
        <f>VLOOKUP(_xlfn.CONCAT(A111,"-",ROUND(D111,1)),'[1]Previous RoFSW Raw'!$A$2:$I$469,9,FALSE)</f>
        <v>0</v>
      </c>
      <c r="R111" s="30">
        <f>VLOOKUP(_xlfn.CONCAT(A111,"-",ROUND(D111,1)),'[1]NaFRA2 RoFSW Raw'!$A$2:$L$469,12,FALSE)</f>
        <v>3.2682459007895801</v>
      </c>
    </row>
    <row r="112" spans="1:18">
      <c r="A112" s="15">
        <v>9581</v>
      </c>
      <c r="B112" s="16" t="s">
        <v>158</v>
      </c>
      <c r="C112" s="17"/>
      <c r="D112" s="18">
        <v>1.46362715262</v>
      </c>
      <c r="E112" s="19" t="s">
        <v>30</v>
      </c>
      <c r="F112" s="31">
        <f>VLOOKUP(_xlfn.CONCAT(A112,"-",ROUND(D112,1)),'[1]Previous Flood Zones Raw'!$A$2:$I$490,8,FALSE)</f>
        <v>100</v>
      </c>
      <c r="G112" s="27">
        <f>VLOOKUP(_xlfn.CONCAT(A112,"-",ROUND(D112,1)),'[1]NaFRA2 Flood Zones Raw'!$A$1:$I$490,8,FALSE)</f>
        <v>100</v>
      </c>
      <c r="H112" s="28">
        <f>VLOOKUP(_xlfn.CONCAT(A112,"-",ROUND(D112,1)),'[1]Previous Flood Zones Raw'!$A$2:$I$490,9,FALSE)</f>
        <v>0</v>
      </c>
      <c r="I112" s="28">
        <f>VLOOKUP(_xlfn.CONCAT(A112,"-",ROUND(D112,1)),'[1]NaFRA2 Flood Zones Raw'!A$1:$I$490,5,FALSE)</f>
        <v>0</v>
      </c>
      <c r="J112" s="32">
        <f>VLOOKUP(_xlfn.CONCAT(A112,"-",ROUND(D112,1)),'[1]Previous Flood Zones Raw'!$A$2:$I$490,7,FALSE)</f>
        <v>0</v>
      </c>
      <c r="K112" s="33">
        <f>VLOOKUP(_xlfn.CONCAT(A112,"-",ROUND(D112,1)),'[1]NaFRA2 Flood Zones Raw'!A$1:$I$490,7,FALSE)</f>
        <v>0</v>
      </c>
      <c r="L112" s="34"/>
      <c r="M112" s="26">
        <f>VLOOKUP(_xlfn.CONCAT(A112,"-",ROUND(D112,1)),'[1]Previous RoFSW Raw'!$A$2:$I$469,5,FALSE)</f>
        <v>1.3206630049541801</v>
      </c>
      <c r="N112" s="27">
        <f>VLOOKUP(_xlfn.CONCAT(A112,"-",ROUND(D112,1)),'[1]NaFRA2 RoFSW Raw'!$A$2:$L$469,10,FALSE)</f>
        <v>6.8263338639199294</v>
      </c>
      <c r="O112" s="28">
        <f>VLOOKUP(_xlfn.CONCAT(A112,"-",ROUND(D112,1)),'[1]Previous RoFSW Raw'!$A$2:$I$469,7,FALSE)</f>
        <v>0</v>
      </c>
      <c r="P112" s="28">
        <f>VLOOKUP(_xlfn.CONCAT(A112,"-",ROUND(D112,1)),'[1]NaFRA2 RoFSW Raw'!$A$2:$L$469,11,FALSE)</f>
        <v>2.9213024789182302</v>
      </c>
      <c r="Q112" s="29">
        <f>VLOOKUP(_xlfn.CONCAT(A112,"-",ROUND(D112,1)),'[1]Previous RoFSW Raw'!$A$2:$I$469,9,FALSE)</f>
        <v>0</v>
      </c>
      <c r="R112" s="30">
        <f>VLOOKUP(_xlfn.CONCAT(A112,"-",ROUND(D112,1)),'[1]NaFRA2 RoFSW Raw'!$A$2:$L$469,12,FALSE)</f>
        <v>1.4188168050352501</v>
      </c>
    </row>
    <row r="113" spans="1:18">
      <c r="A113" s="15">
        <v>9714</v>
      </c>
      <c r="B113" s="16" t="s">
        <v>159</v>
      </c>
      <c r="C113" s="17"/>
      <c r="D113" s="18">
        <v>1.9169193267</v>
      </c>
      <c r="E113" s="19" t="s">
        <v>22</v>
      </c>
      <c r="F113" s="31">
        <f>VLOOKUP(_xlfn.CONCAT(A113,"-",ROUND(D113,1)),'[1]Previous Flood Zones Raw'!$A$2:$I$490,8,FALSE)</f>
        <v>100</v>
      </c>
      <c r="G113" s="27">
        <f>VLOOKUP(_xlfn.CONCAT(A113,"-",ROUND(D113,1)),'[1]NaFRA2 Flood Zones Raw'!$A$1:$I$490,8,FALSE)</f>
        <v>100</v>
      </c>
      <c r="H113" s="28">
        <f>VLOOKUP(_xlfn.CONCAT(A113,"-",ROUND(D113,1)),'[1]Previous Flood Zones Raw'!$A$2:$I$490,9,FALSE)</f>
        <v>0</v>
      </c>
      <c r="I113" s="28">
        <f>VLOOKUP(_xlfn.CONCAT(A113,"-",ROUND(D113,1)),'[1]NaFRA2 Flood Zones Raw'!A$1:$I$490,5,FALSE)</f>
        <v>0</v>
      </c>
      <c r="J113" s="32">
        <f>VLOOKUP(_xlfn.CONCAT(A113,"-",ROUND(D113,1)),'[1]Previous Flood Zones Raw'!$A$2:$I$490,7,FALSE)</f>
        <v>0</v>
      </c>
      <c r="K113" s="33">
        <f>VLOOKUP(_xlfn.CONCAT(A113,"-",ROUND(D113,1)),'[1]NaFRA2 Flood Zones Raw'!A$1:$I$490,7,FALSE)</f>
        <v>0</v>
      </c>
      <c r="L113" s="34"/>
      <c r="M113" s="26">
        <f>VLOOKUP(_xlfn.CONCAT(A113,"-",ROUND(D113,1)),'[1]Previous RoFSW Raw'!$A$2:$I$469,5,FALSE)</f>
        <v>0.415008084240925</v>
      </c>
      <c r="N113" s="27">
        <f>VLOOKUP(_xlfn.CONCAT(A113,"-",ROUND(D113,1)),'[1]NaFRA2 RoFSW Raw'!$A$2:$L$469,10,FALSE)</f>
        <v>0.85611318810126202</v>
      </c>
      <c r="O113" s="28">
        <f>VLOOKUP(_xlfn.CONCAT(A113,"-",ROUND(D113,1)),'[1]Previous RoFSW Raw'!$A$2:$I$469,7,FALSE)</f>
        <v>0</v>
      </c>
      <c r="P113" s="28">
        <f>VLOOKUP(_xlfn.CONCAT(A113,"-",ROUND(D113,1)),'[1]NaFRA2 RoFSW Raw'!$A$2:$L$469,11,FALSE)</f>
        <v>0</v>
      </c>
      <c r="Q113" s="29">
        <f>VLOOKUP(_xlfn.CONCAT(A113,"-",ROUND(D113,1)),'[1]Previous RoFSW Raw'!$A$2:$I$469,9,FALSE)</f>
        <v>0</v>
      </c>
      <c r="R113" s="30">
        <f>VLOOKUP(_xlfn.CONCAT(A113,"-",ROUND(D113,1)),'[1]NaFRA2 RoFSW Raw'!$A$2:$L$469,12,FALSE)</f>
        <v>0</v>
      </c>
    </row>
    <row r="114" spans="1:18">
      <c r="A114" s="15">
        <v>9895</v>
      </c>
      <c r="B114" s="16" t="s">
        <v>35</v>
      </c>
      <c r="C114" s="17"/>
      <c r="D114" s="18">
        <v>10.461891644550001</v>
      </c>
      <c r="E114" s="19" t="s">
        <v>22</v>
      </c>
      <c r="F114" s="31">
        <f>VLOOKUP(_xlfn.CONCAT(A114,"-",ROUND(D114,1)),'[1]Previous Flood Zones Raw'!$A$2:$I$490,8,FALSE)</f>
        <v>100</v>
      </c>
      <c r="G114" s="27">
        <f>VLOOKUP(_xlfn.CONCAT(A114,"-",ROUND(D114,1)),'[1]NaFRA2 Flood Zones Raw'!$A$1:$I$490,8,FALSE)</f>
        <v>100</v>
      </c>
      <c r="H114" s="28">
        <f>VLOOKUP(_xlfn.CONCAT(A114,"-",ROUND(D114,1)),'[1]Previous Flood Zones Raw'!$A$2:$I$490,9,FALSE)</f>
        <v>0</v>
      </c>
      <c r="I114" s="28">
        <f>VLOOKUP(_xlfn.CONCAT(A114,"-",ROUND(D114,1)),'[1]NaFRA2 Flood Zones Raw'!A$1:$I$490,5,FALSE)</f>
        <v>0</v>
      </c>
      <c r="J114" s="32">
        <f>VLOOKUP(_xlfn.CONCAT(A114,"-",ROUND(D114,1)),'[1]Previous Flood Zones Raw'!$A$2:$I$490,7,FALSE)</f>
        <v>0</v>
      </c>
      <c r="K114" s="33">
        <f>VLOOKUP(_xlfn.CONCAT(A114,"-",ROUND(D114,1)),'[1]NaFRA2 Flood Zones Raw'!A$1:$I$490,7,FALSE)</f>
        <v>0</v>
      </c>
      <c r="L114" s="34"/>
      <c r="M114" s="26">
        <f>VLOOKUP(_xlfn.CONCAT(A114,"-",ROUND(D114,1)),'[1]Previous RoFSW Raw'!$A$2:$I$469,5,FALSE)</f>
        <v>4.9668110420074498</v>
      </c>
      <c r="N114" s="27">
        <f>VLOOKUP(_xlfn.CONCAT(A114,"-",ROUND(D114,1)),'[1]NaFRA2 RoFSW Raw'!$A$2:$L$469,10,FALSE)</f>
        <v>1.1543196873100121</v>
      </c>
      <c r="O114" s="28">
        <f>VLOOKUP(_xlfn.CONCAT(A114,"-",ROUND(D114,1)),'[1]Previous RoFSW Raw'!$A$2:$I$469,7,FALSE)</f>
        <v>2.1696150649657802</v>
      </c>
      <c r="P114" s="28">
        <f>VLOOKUP(_xlfn.CONCAT(A114,"-",ROUND(D114,1)),'[1]NaFRA2 RoFSW Raw'!$A$2:$L$469,11,FALSE)</f>
        <v>0.56282476077725496</v>
      </c>
      <c r="Q114" s="29">
        <f>VLOOKUP(_xlfn.CONCAT(A114,"-",ROUND(D114,1)),'[1]Previous RoFSW Raw'!$A$2:$I$469,9,FALSE)</f>
        <v>1.0933306340131399</v>
      </c>
      <c r="R114" s="30">
        <f>VLOOKUP(_xlfn.CONCAT(A114,"-",ROUND(D114,1)),'[1]NaFRA2 RoFSW Raw'!$A$2:$L$469,12,FALSE)</f>
        <v>0.50759735914384796</v>
      </c>
    </row>
    <row r="115" spans="1:18">
      <c r="A115" s="15">
        <v>10012</v>
      </c>
      <c r="B115" s="16" t="s">
        <v>160</v>
      </c>
      <c r="C115" s="17"/>
      <c r="D115" s="18">
        <v>6.2202698973099997</v>
      </c>
      <c r="E115" s="19" t="s">
        <v>22</v>
      </c>
      <c r="F115" s="31">
        <f>VLOOKUP(_xlfn.CONCAT(A115,"-",ROUND(D115,1)),'[1]Previous Flood Zones Raw'!$A$2:$I$490,8,FALSE)</f>
        <v>100</v>
      </c>
      <c r="G115" s="27">
        <f>VLOOKUP(_xlfn.CONCAT(A115,"-",ROUND(D115,1)),'[1]NaFRA2 Flood Zones Raw'!$A$1:$I$490,8,FALSE)</f>
        <v>100</v>
      </c>
      <c r="H115" s="28">
        <f>VLOOKUP(_xlfn.CONCAT(A115,"-",ROUND(D115,1)),'[1]Previous Flood Zones Raw'!$A$2:$I$490,9,FALSE)</f>
        <v>0</v>
      </c>
      <c r="I115" s="28">
        <f>VLOOKUP(_xlfn.CONCAT(A115,"-",ROUND(D115,1)),'[1]NaFRA2 Flood Zones Raw'!A$1:$I$490,5,FALSE)</f>
        <v>0</v>
      </c>
      <c r="J115" s="32">
        <f>VLOOKUP(_xlfn.CONCAT(A115,"-",ROUND(D115,1)),'[1]Previous Flood Zones Raw'!$A$2:$I$490,7,FALSE)</f>
        <v>0</v>
      </c>
      <c r="K115" s="33">
        <f>VLOOKUP(_xlfn.CONCAT(A115,"-",ROUND(D115,1)),'[1]NaFRA2 Flood Zones Raw'!A$1:$I$490,7,FALSE)</f>
        <v>0</v>
      </c>
      <c r="L115" s="34"/>
      <c r="M115" s="26">
        <f>VLOOKUP(_xlfn.CONCAT(A115,"-",ROUND(D115,1)),'[1]Previous RoFSW Raw'!$A$2:$I$469,5,FALSE)</f>
        <v>17.1302638487041</v>
      </c>
      <c r="N115" s="27">
        <f>VLOOKUP(_xlfn.CONCAT(A115,"-",ROUND(D115,1)),'[1]NaFRA2 RoFSW Raw'!$A$2:$L$469,10,FALSE)</f>
        <v>12.114653894287123</v>
      </c>
      <c r="O115" s="28">
        <f>VLOOKUP(_xlfn.CONCAT(A115,"-",ROUND(D115,1)),'[1]Previous RoFSW Raw'!$A$2:$I$469,7,FALSE)</f>
        <v>7.3671140886726301</v>
      </c>
      <c r="P115" s="28">
        <f>VLOOKUP(_xlfn.CONCAT(A115,"-",ROUND(D115,1)),'[1]NaFRA2 RoFSW Raw'!$A$2:$L$469,11,FALSE)</f>
        <v>6.5480083362910531</v>
      </c>
      <c r="Q115" s="29">
        <f>VLOOKUP(_xlfn.CONCAT(A115,"-",ROUND(D115,1)),'[1]Previous RoFSW Raw'!$A$2:$I$469,9,FALSE)</f>
        <v>4.5247275298742302</v>
      </c>
      <c r="R115" s="30">
        <f>VLOOKUP(_xlfn.CONCAT(A115,"-",ROUND(D115,1)),'[1]NaFRA2 RoFSW Raw'!$A$2:$L$469,12,FALSE)</f>
        <v>5.5679353630404398</v>
      </c>
    </row>
    <row r="116" spans="1:18">
      <c r="A116" s="15">
        <v>10042</v>
      </c>
      <c r="B116" s="16" t="s">
        <v>40</v>
      </c>
      <c r="C116" s="17" t="s">
        <v>32</v>
      </c>
      <c r="D116" s="18">
        <v>5.5215981254199997</v>
      </c>
      <c r="E116" s="19" t="s">
        <v>30</v>
      </c>
      <c r="F116" s="31">
        <f>VLOOKUP(_xlfn.CONCAT(A116,"-",ROUND(D116,1)),'[1]Previous Flood Zones Raw'!$A$2:$I$490,8,FALSE)</f>
        <v>100</v>
      </c>
      <c r="G116" s="27">
        <f>VLOOKUP(_xlfn.CONCAT(A116,"-",ROUND(D116,1)),'[1]NaFRA2 Flood Zones Raw'!$A$1:$I$490,8,FALSE)</f>
        <v>100</v>
      </c>
      <c r="H116" s="28">
        <f>VLOOKUP(_xlfn.CONCAT(A116,"-",ROUND(D116,1)),'[1]Previous Flood Zones Raw'!$A$2:$I$490,9,FALSE)</f>
        <v>0</v>
      </c>
      <c r="I116" s="28">
        <f>VLOOKUP(_xlfn.CONCAT(A116,"-",ROUND(D116,1)),'[1]NaFRA2 Flood Zones Raw'!A$1:$I$490,5,FALSE)</f>
        <v>0</v>
      </c>
      <c r="J116" s="32">
        <f>VLOOKUP(_xlfn.CONCAT(A116,"-",ROUND(D116,1)),'[1]Previous Flood Zones Raw'!$A$2:$I$490,7,FALSE)</f>
        <v>0</v>
      </c>
      <c r="K116" s="33">
        <f>VLOOKUP(_xlfn.CONCAT(A116,"-",ROUND(D116,1)),'[1]NaFRA2 Flood Zones Raw'!A$1:$I$490,7,FALSE)</f>
        <v>0</v>
      </c>
      <c r="L116" s="34"/>
      <c r="M116" s="26">
        <f>VLOOKUP(_xlfn.CONCAT(A116,"-",ROUND(D116,1)),'[1]Previous RoFSW Raw'!$A$2:$I$469,5,FALSE)</f>
        <v>0</v>
      </c>
      <c r="N116" s="27">
        <f>VLOOKUP(_xlfn.CONCAT(A116,"-",ROUND(D116,1)),'[1]NaFRA2 RoFSW Raw'!$A$2:$L$469,10,FALSE)</f>
        <v>1.5127567731059219</v>
      </c>
      <c r="O116" s="28">
        <f>VLOOKUP(_xlfn.CONCAT(A116,"-",ROUND(D116,1)),'[1]Previous RoFSW Raw'!$A$2:$I$469,7,FALSE)</f>
        <v>0</v>
      </c>
      <c r="P116" s="28">
        <f>VLOOKUP(_xlfn.CONCAT(A116,"-",ROUND(D116,1)),'[1]NaFRA2 RoFSW Raw'!$A$2:$L$469,11,FALSE)</f>
        <v>0.827172850222199</v>
      </c>
      <c r="Q116" s="29">
        <f>VLOOKUP(_xlfn.CONCAT(A116,"-",ROUND(D116,1)),'[1]Previous RoFSW Raw'!$A$2:$I$469,9,FALSE)</f>
        <v>0</v>
      </c>
      <c r="R116" s="30">
        <f>VLOOKUP(_xlfn.CONCAT(A116,"-",ROUND(D116,1)),'[1]NaFRA2 RoFSW Raw'!$A$2:$L$469,12,FALSE)</f>
        <v>0.613035728230934</v>
      </c>
    </row>
    <row r="117" spans="1:18">
      <c r="A117" s="15">
        <v>10098</v>
      </c>
      <c r="B117" s="16" t="s">
        <v>161</v>
      </c>
      <c r="C117" s="17"/>
      <c r="D117" s="18">
        <v>19.143613446370001</v>
      </c>
      <c r="E117" s="19" t="s">
        <v>154</v>
      </c>
      <c r="F117" s="31">
        <f>VLOOKUP(_xlfn.CONCAT(A117,"-",ROUND(D117,1)),'[1]Previous Flood Zones Raw'!$A$2:$I$490,8,FALSE)</f>
        <v>100</v>
      </c>
      <c r="G117" s="27">
        <f>VLOOKUP(_xlfn.CONCAT(A117,"-",ROUND(D117,1)),'[1]NaFRA2 Flood Zones Raw'!$A$1:$I$490,8,FALSE)</f>
        <v>100</v>
      </c>
      <c r="H117" s="28">
        <f>VLOOKUP(_xlfn.CONCAT(A117,"-",ROUND(D117,1)),'[1]Previous Flood Zones Raw'!$A$2:$I$490,9,FALSE)</f>
        <v>0</v>
      </c>
      <c r="I117" s="28">
        <f>VLOOKUP(_xlfn.CONCAT(A117,"-",ROUND(D117,1)),'[1]NaFRA2 Flood Zones Raw'!A$1:$I$490,5,FALSE)</f>
        <v>0</v>
      </c>
      <c r="J117" s="32">
        <f>VLOOKUP(_xlfn.CONCAT(A117,"-",ROUND(D117,1)),'[1]Previous Flood Zones Raw'!$A$2:$I$490,7,FALSE)</f>
        <v>0</v>
      </c>
      <c r="K117" s="33">
        <f>VLOOKUP(_xlfn.CONCAT(A117,"-",ROUND(D117,1)),'[1]NaFRA2 Flood Zones Raw'!A$1:$I$490,7,FALSE)</f>
        <v>0</v>
      </c>
      <c r="L117" s="34"/>
      <c r="M117" s="26">
        <f>VLOOKUP(_xlfn.CONCAT(A117,"-",ROUND(D117,1)),'[1]Previous RoFSW Raw'!$A$2:$I$469,5,FALSE)</f>
        <v>10.3286835469181</v>
      </c>
      <c r="N117" s="27">
        <f>VLOOKUP(_xlfn.CONCAT(A117,"-",ROUND(D117,1)),'[1]NaFRA2 RoFSW Raw'!$A$2:$L$469,10,FALSE)</f>
        <v>10.763321788757761</v>
      </c>
      <c r="O117" s="28">
        <f>VLOOKUP(_xlfn.CONCAT(A117,"-",ROUND(D117,1)),'[1]Previous RoFSW Raw'!$A$2:$I$469,7,FALSE)</f>
        <v>0.25161316194872302</v>
      </c>
      <c r="P117" s="28">
        <f>VLOOKUP(_xlfn.CONCAT(A117,"-",ROUND(D117,1)),'[1]NaFRA2 RoFSW Raw'!$A$2:$L$469,11,FALSE)</f>
        <v>3.1543273097803701</v>
      </c>
      <c r="Q117" s="29">
        <f>VLOOKUP(_xlfn.CONCAT(A117,"-",ROUND(D117,1)),'[1]Previous RoFSW Raw'!$A$2:$I$469,9,FALSE)</f>
        <v>0</v>
      </c>
      <c r="R117" s="30">
        <f>VLOOKUP(_xlfn.CONCAT(A117,"-",ROUND(D117,1)),'[1]NaFRA2 RoFSW Raw'!$A$2:$L$469,12,FALSE)</f>
        <v>1.3766201170427801</v>
      </c>
    </row>
    <row r="118" spans="1:18" ht="30">
      <c r="A118" s="15">
        <v>10117</v>
      </c>
      <c r="B118" s="16" t="s">
        <v>162</v>
      </c>
      <c r="C118" s="17"/>
      <c r="D118" s="18">
        <v>57.415432222249997</v>
      </c>
      <c r="E118" s="19" t="s">
        <v>34</v>
      </c>
      <c r="F118" s="31">
        <f>VLOOKUP(_xlfn.CONCAT(A118,"-",ROUND(D118,1)),'[1]Previous Flood Zones Raw'!$A$2:$I$490,8,FALSE)</f>
        <v>99.818311838744393</v>
      </c>
      <c r="G118" s="27">
        <f>VLOOKUP(_xlfn.CONCAT(A118,"-",ROUND(D118,1)),'[1]NaFRA2 Flood Zones Raw'!$A$1:$I$490,8,FALSE)</f>
        <v>98.653582126536079</v>
      </c>
      <c r="H118" s="28">
        <f>VLOOKUP(_xlfn.CONCAT(A118,"-",ROUND(D118,1)),'[1]Previous Flood Zones Raw'!$A$2:$I$490,9,FALSE)</f>
        <v>4.4827883064326002E-2</v>
      </c>
      <c r="I118" s="28">
        <f>VLOOKUP(_xlfn.CONCAT(A118,"-",ROUND(D118,1)),'[1]NaFRA2 Flood Zones Raw'!A$1:$I$490,5,FALSE)</f>
        <v>0.68396201826881997</v>
      </c>
      <c r="J118" s="32">
        <f>VLOOKUP(_xlfn.CONCAT(A118,"-",ROUND(D118,1)),'[1]Previous Flood Zones Raw'!$A$2:$I$490,7,FALSE)</f>
        <v>0.136860278191277</v>
      </c>
      <c r="K118" s="33">
        <f>VLOOKUP(_xlfn.CONCAT(A118,"-",ROUND(D118,1)),'[1]NaFRA2 Flood Zones Raw'!A$1:$I$490,7,FALSE)</f>
        <v>0.66245585519509798</v>
      </c>
      <c r="L118" s="34"/>
      <c r="M118" s="26">
        <f>VLOOKUP(_xlfn.CONCAT(A118,"-",ROUND(D118,1)),'[1]Previous RoFSW Raw'!$A$2:$I$469,5,FALSE)</f>
        <v>4.2980817045512003</v>
      </c>
      <c r="N118" s="27">
        <f>VLOOKUP(_xlfn.CONCAT(A118,"-",ROUND(D118,1)),'[1]NaFRA2 RoFSW Raw'!$A$2:$L$469,10,FALSE)</f>
        <v>5.3834886124662011</v>
      </c>
      <c r="O118" s="28">
        <f>VLOOKUP(_xlfn.CONCAT(A118,"-",ROUND(D118,1)),'[1]Previous RoFSW Raw'!$A$2:$I$469,7,FALSE)</f>
        <v>1.4193950957856101</v>
      </c>
      <c r="P118" s="28">
        <f>VLOOKUP(_xlfn.CONCAT(A118,"-",ROUND(D118,1)),'[1]NaFRA2 RoFSW Raw'!$A$2:$L$469,11,FALSE)</f>
        <v>1.6185293948776809</v>
      </c>
      <c r="Q118" s="29">
        <f>VLOOKUP(_xlfn.CONCAT(A118,"-",ROUND(D118,1)),'[1]Previous RoFSW Raw'!$A$2:$I$469,9,FALSE)</f>
        <v>0.65996069110581301</v>
      </c>
      <c r="R118" s="30">
        <f>VLOOKUP(_xlfn.CONCAT(A118,"-",ROUND(D118,1)),'[1]NaFRA2 RoFSW Raw'!$A$2:$L$469,12,FALSE)</f>
        <v>0.89266997860809705</v>
      </c>
    </row>
    <row r="119" spans="1:18" ht="30">
      <c r="A119" s="15">
        <v>10117</v>
      </c>
      <c r="B119" s="16" t="s">
        <v>162</v>
      </c>
      <c r="C119" s="17"/>
      <c r="D119" s="18">
        <v>8.4146856354700006</v>
      </c>
      <c r="E119" s="19" t="s">
        <v>34</v>
      </c>
      <c r="F119" s="31">
        <f>VLOOKUP(_xlfn.CONCAT(A119,"-",ROUND(D119,1)),'[1]Previous Flood Zones Raw'!$A$2:$I$490,8,FALSE)</f>
        <v>97.20139040499356</v>
      </c>
      <c r="G119" s="27">
        <f>VLOOKUP(_xlfn.CONCAT(A119,"-",ROUND(D119,1)),'[1]NaFRA2 Flood Zones Raw'!$A$1:$I$490,8,FALSE)</f>
        <v>96.786226708540994</v>
      </c>
      <c r="H119" s="28">
        <f>VLOOKUP(_xlfn.CONCAT(A119,"-",ROUND(D119,1)),'[1]Previous Flood Zones Raw'!$A$2:$I$490,9,FALSE)</f>
        <v>1.15696130846456</v>
      </c>
      <c r="I119" s="28">
        <f>VLOOKUP(_xlfn.CONCAT(A119,"-",ROUND(D119,1)),'[1]NaFRA2 Flood Zones Raw'!A$1:$I$490,5,FALSE)</f>
        <v>2.0901116750840298</v>
      </c>
      <c r="J119" s="32">
        <f>VLOOKUP(_xlfn.CONCAT(A119,"-",ROUND(D119,1)),'[1]Previous Flood Zones Raw'!$A$2:$I$490,7,FALSE)</f>
        <v>1.64164828654188</v>
      </c>
      <c r="K119" s="33">
        <f>VLOOKUP(_xlfn.CONCAT(A119,"-",ROUND(D119,1)),'[1]NaFRA2 Flood Zones Raw'!A$1:$I$490,7,FALSE)</f>
        <v>1.12366161637497</v>
      </c>
      <c r="L119" s="34"/>
      <c r="M119" s="26">
        <f>VLOOKUP(_xlfn.CONCAT(A119,"-",ROUND(D119,1)),'[1]Previous RoFSW Raw'!$A$2:$I$469,5,FALSE)</f>
        <v>4.2770857395317003</v>
      </c>
      <c r="N119" s="27">
        <f>VLOOKUP(_xlfn.CONCAT(A119,"-",ROUND(D119,1)),'[1]NaFRA2 RoFSW Raw'!$A$2:$L$469,10,FALSE)</f>
        <v>1.6239791193191879</v>
      </c>
      <c r="O119" s="28">
        <f>VLOOKUP(_xlfn.CONCAT(A119,"-",ROUND(D119,1)),'[1]Previous RoFSW Raw'!$A$2:$I$469,7,FALSE)</f>
        <v>1.92143647836974</v>
      </c>
      <c r="P119" s="28">
        <f>VLOOKUP(_xlfn.CONCAT(A119,"-",ROUND(D119,1)),'[1]NaFRA2 RoFSW Raw'!$A$2:$L$469,11,FALSE)</f>
        <v>0.48520406633239799</v>
      </c>
      <c r="Q119" s="29">
        <f>VLOOKUP(_xlfn.CONCAT(A119,"-",ROUND(D119,1)),'[1]Previous RoFSW Raw'!$A$2:$I$469,9,FALSE)</f>
        <v>0.99127056134519598</v>
      </c>
      <c r="R119" s="30">
        <f>VLOOKUP(_xlfn.CONCAT(A119,"-",ROUND(D119,1)),'[1]NaFRA2 RoFSW Raw'!$A$2:$L$469,12,FALSE)</f>
        <v>0.39006601460041801</v>
      </c>
    </row>
    <row r="120" spans="1:18">
      <c r="A120" s="15">
        <v>10135</v>
      </c>
      <c r="B120" s="16" t="s">
        <v>163</v>
      </c>
      <c r="C120" s="17"/>
      <c r="D120" s="18">
        <v>11.579479516039999</v>
      </c>
      <c r="E120" s="19" t="s">
        <v>22</v>
      </c>
      <c r="F120" s="31">
        <f>VLOOKUP(_xlfn.CONCAT(A120,"-",ROUND(D120,1)),'[1]Previous Flood Zones Raw'!$A$2:$I$490,8,FALSE)</f>
        <v>100</v>
      </c>
      <c r="G120" s="27">
        <f>VLOOKUP(_xlfn.CONCAT(A120,"-",ROUND(D120,1)),'[1]NaFRA2 Flood Zones Raw'!$A$1:$I$490,8,FALSE)</f>
        <v>100</v>
      </c>
      <c r="H120" s="28">
        <f>VLOOKUP(_xlfn.CONCAT(A120,"-",ROUND(D120,1)),'[1]Previous Flood Zones Raw'!$A$2:$I$490,9,FALSE)</f>
        <v>0</v>
      </c>
      <c r="I120" s="28">
        <f>VLOOKUP(_xlfn.CONCAT(A120,"-",ROUND(D120,1)),'[1]NaFRA2 Flood Zones Raw'!A$1:$I$490,5,FALSE)</f>
        <v>0</v>
      </c>
      <c r="J120" s="32">
        <f>VLOOKUP(_xlfn.CONCAT(A120,"-",ROUND(D120,1)),'[1]Previous Flood Zones Raw'!$A$2:$I$490,7,FALSE)</f>
        <v>0</v>
      </c>
      <c r="K120" s="33">
        <f>VLOOKUP(_xlfn.CONCAT(A120,"-",ROUND(D120,1)),'[1]NaFRA2 Flood Zones Raw'!A$1:$I$490,7,FALSE)</f>
        <v>0</v>
      </c>
      <c r="L120" s="34"/>
      <c r="M120" s="26">
        <f>VLOOKUP(_xlfn.CONCAT(A120,"-",ROUND(D120,1)),'[1]Previous RoFSW Raw'!$A$2:$I$469,5,FALSE)</f>
        <v>1.37722596475139</v>
      </c>
      <c r="N120" s="27">
        <f>VLOOKUP(_xlfn.CONCAT(A120,"-",ROUND(D120,1)),'[1]NaFRA2 RoFSW Raw'!$A$2:$L$469,10,FALSE)</f>
        <v>1.0630132930094309</v>
      </c>
      <c r="O120" s="28">
        <f>VLOOKUP(_xlfn.CONCAT(A120,"-",ROUND(D120,1)),'[1]Previous RoFSW Raw'!$A$2:$I$469,7,FALSE)</f>
        <v>0.116012470464992</v>
      </c>
      <c r="P120" s="28">
        <f>VLOOKUP(_xlfn.CONCAT(A120,"-",ROUND(D120,1)),'[1]NaFRA2 RoFSW Raw'!$A$2:$L$469,11,FALSE)</f>
        <v>0.16938899691210002</v>
      </c>
      <c r="Q120" s="29">
        <f>VLOOKUP(_xlfn.CONCAT(A120,"-",ROUND(D120,1)),'[1]Previous RoFSW Raw'!$A$2:$I$469,9,FALSE)</f>
        <v>0</v>
      </c>
      <c r="R120" s="30">
        <f>VLOOKUP(_xlfn.CONCAT(A120,"-",ROUND(D120,1)),'[1]NaFRA2 RoFSW Raw'!$A$2:$L$469,12,FALSE)</f>
        <v>0.16593207871278101</v>
      </c>
    </row>
    <row r="121" spans="1:18">
      <c r="A121" s="15">
        <v>10140</v>
      </c>
      <c r="B121" s="16" t="s">
        <v>164</v>
      </c>
      <c r="C121" s="17"/>
      <c r="D121" s="18">
        <v>7.0099825363199999</v>
      </c>
      <c r="E121" s="19" t="s">
        <v>20</v>
      </c>
      <c r="F121" s="31">
        <f>VLOOKUP(_xlfn.CONCAT(A121,"-",ROUND(D121,1)),'[1]Previous Flood Zones Raw'!$A$2:$I$490,8,FALSE)</f>
        <v>100</v>
      </c>
      <c r="G121" s="27">
        <f>VLOOKUP(_xlfn.CONCAT(A121,"-",ROUND(D121,1)),'[1]NaFRA2 Flood Zones Raw'!$A$1:$I$490,8,FALSE)</f>
        <v>100</v>
      </c>
      <c r="H121" s="28">
        <f>VLOOKUP(_xlfn.CONCAT(A121,"-",ROUND(D121,1)),'[1]Previous Flood Zones Raw'!$A$2:$I$490,9,FALSE)</f>
        <v>0</v>
      </c>
      <c r="I121" s="28">
        <f>VLOOKUP(_xlfn.CONCAT(A121,"-",ROUND(D121,1)),'[1]NaFRA2 Flood Zones Raw'!A$1:$I$490,5,FALSE)</f>
        <v>0</v>
      </c>
      <c r="J121" s="32">
        <f>VLOOKUP(_xlfn.CONCAT(A121,"-",ROUND(D121,1)),'[1]Previous Flood Zones Raw'!$A$2:$I$490,7,FALSE)</f>
        <v>0</v>
      </c>
      <c r="K121" s="33">
        <f>VLOOKUP(_xlfn.CONCAT(A121,"-",ROUND(D121,1)),'[1]NaFRA2 Flood Zones Raw'!A$1:$I$490,7,FALSE)</f>
        <v>0</v>
      </c>
      <c r="L121" s="34"/>
      <c r="M121" s="26">
        <f>VLOOKUP(_xlfn.CONCAT(A121,"-",ROUND(D121,1)),'[1]Previous RoFSW Raw'!$A$2:$I$469,5,FALSE)</f>
        <v>26.6649928518639</v>
      </c>
      <c r="N121" s="27">
        <f>VLOOKUP(_xlfn.CONCAT(A121,"-",ROUND(D121,1)),'[1]NaFRA2 RoFSW Raw'!$A$2:$L$469,10,FALSE)</f>
        <v>9.3414435125961983</v>
      </c>
      <c r="O121" s="28">
        <f>VLOOKUP(_xlfn.CONCAT(A121,"-",ROUND(D121,1)),'[1]Previous RoFSW Raw'!$A$2:$I$469,7,FALSE)</f>
        <v>7.3372050330313296</v>
      </c>
      <c r="P121" s="28">
        <f>VLOOKUP(_xlfn.CONCAT(A121,"-",ROUND(D121,1)),'[1]NaFRA2 RoFSW Raw'!$A$2:$L$469,11,FALSE)</f>
        <v>3.0942006182026196</v>
      </c>
      <c r="Q121" s="29">
        <f>VLOOKUP(_xlfn.CONCAT(A121,"-",ROUND(D121,1)),'[1]Previous RoFSW Raw'!$A$2:$I$469,9,FALSE)</f>
        <v>3.5070784586257999</v>
      </c>
      <c r="R121" s="30">
        <f>VLOOKUP(_xlfn.CONCAT(A121,"-",ROUND(D121,1)),'[1]NaFRA2 RoFSW Raw'!$A$2:$L$469,12,FALSE)</f>
        <v>1.6666759176666399</v>
      </c>
    </row>
    <row r="122" spans="1:18">
      <c r="A122" s="15">
        <v>10169</v>
      </c>
      <c r="B122" s="16" t="s">
        <v>165</v>
      </c>
      <c r="C122" s="17"/>
      <c r="D122" s="18">
        <v>4.5895354400799997</v>
      </c>
      <c r="E122" s="19" t="s">
        <v>22</v>
      </c>
      <c r="F122" s="31">
        <f>VLOOKUP(_xlfn.CONCAT(A122,"-",ROUND(D122,1)),'[1]Previous Flood Zones Raw'!$A$2:$I$490,8,FALSE)</f>
        <v>100</v>
      </c>
      <c r="G122" s="27">
        <f>VLOOKUP(_xlfn.CONCAT(A122,"-",ROUND(D122,1)),'[1]NaFRA2 Flood Zones Raw'!$A$1:$I$490,8,FALSE)</f>
        <v>100</v>
      </c>
      <c r="H122" s="28">
        <f>VLOOKUP(_xlfn.CONCAT(A122,"-",ROUND(D122,1)),'[1]Previous Flood Zones Raw'!$A$2:$I$490,9,FALSE)</f>
        <v>0</v>
      </c>
      <c r="I122" s="28">
        <f>VLOOKUP(_xlfn.CONCAT(A122,"-",ROUND(D122,1)),'[1]NaFRA2 Flood Zones Raw'!A$1:$I$490,5,FALSE)</f>
        <v>0</v>
      </c>
      <c r="J122" s="32">
        <f>VLOOKUP(_xlfn.CONCAT(A122,"-",ROUND(D122,1)),'[1]Previous Flood Zones Raw'!$A$2:$I$490,7,FALSE)</f>
        <v>0</v>
      </c>
      <c r="K122" s="33">
        <f>VLOOKUP(_xlfn.CONCAT(A122,"-",ROUND(D122,1)),'[1]NaFRA2 Flood Zones Raw'!A$1:$I$490,7,FALSE)</f>
        <v>0</v>
      </c>
      <c r="L122" s="34"/>
      <c r="M122" s="26">
        <f>VLOOKUP(_xlfn.CONCAT(A122,"-",ROUND(D122,1)),'[1]Previous RoFSW Raw'!$A$2:$I$469,5,FALSE)</f>
        <v>24.2460783856747</v>
      </c>
      <c r="N122" s="27">
        <f>VLOOKUP(_xlfn.CONCAT(A122,"-",ROUND(D122,1)),'[1]NaFRA2 RoFSW Raw'!$A$2:$L$469,10,FALSE)</f>
        <v>16.32878431508702</v>
      </c>
      <c r="O122" s="28">
        <f>VLOOKUP(_xlfn.CONCAT(A122,"-",ROUND(D122,1)),'[1]Previous RoFSW Raw'!$A$2:$I$469,7,FALSE)</f>
        <v>11.842311516114</v>
      </c>
      <c r="P122" s="28">
        <f>VLOOKUP(_xlfn.CONCAT(A122,"-",ROUND(D122,1)),'[1]NaFRA2 RoFSW Raw'!$A$2:$L$469,11,FALSE)</f>
        <v>6.9307946749398095</v>
      </c>
      <c r="Q122" s="29">
        <f>VLOOKUP(_xlfn.CONCAT(A122,"-",ROUND(D122,1)),'[1]Previous RoFSW Raw'!$A$2:$I$469,9,FALSE)</f>
        <v>6.7666077585222997</v>
      </c>
      <c r="R122" s="30">
        <f>VLOOKUP(_xlfn.CONCAT(A122,"-",ROUND(D122,1)),'[1]NaFRA2 RoFSW Raw'!$A$2:$L$469,12,FALSE)</f>
        <v>3.73521696635409</v>
      </c>
    </row>
    <row r="123" spans="1:18">
      <c r="A123" s="15">
        <v>10169</v>
      </c>
      <c r="B123" s="16" t="s">
        <v>165</v>
      </c>
      <c r="C123" s="17"/>
      <c r="D123" s="18">
        <v>15.23770293808</v>
      </c>
      <c r="E123" s="19" t="s">
        <v>22</v>
      </c>
      <c r="F123" s="31">
        <f>VLOOKUP(_xlfn.CONCAT(A123,"-",ROUND(D123,1)),'[1]Previous Flood Zones Raw'!$A$2:$I$490,8,FALSE)</f>
        <v>100</v>
      </c>
      <c r="G123" s="27">
        <f>VLOOKUP(_xlfn.CONCAT(A123,"-",ROUND(D123,1)),'[1]NaFRA2 Flood Zones Raw'!$A$1:$I$490,8,FALSE)</f>
        <v>100</v>
      </c>
      <c r="H123" s="28">
        <f>VLOOKUP(_xlfn.CONCAT(A123,"-",ROUND(D123,1)),'[1]Previous Flood Zones Raw'!$A$2:$I$490,9,FALSE)</f>
        <v>0</v>
      </c>
      <c r="I123" s="28">
        <f>VLOOKUP(_xlfn.CONCAT(A123,"-",ROUND(D123,1)),'[1]NaFRA2 Flood Zones Raw'!A$1:$I$490,5,FALSE)</f>
        <v>0</v>
      </c>
      <c r="J123" s="32">
        <f>VLOOKUP(_xlfn.CONCAT(A123,"-",ROUND(D123,1)),'[1]Previous Flood Zones Raw'!$A$2:$I$490,7,FALSE)</f>
        <v>0</v>
      </c>
      <c r="K123" s="33">
        <f>VLOOKUP(_xlfn.CONCAT(A123,"-",ROUND(D123,1)),'[1]NaFRA2 Flood Zones Raw'!A$1:$I$490,7,FALSE)</f>
        <v>0</v>
      </c>
      <c r="L123" s="34"/>
      <c r="M123" s="26">
        <f>VLOOKUP(_xlfn.CONCAT(A123,"-",ROUND(D123,1)),'[1]Previous RoFSW Raw'!$A$2:$I$469,5,FALSE)</f>
        <v>1.79627936673205</v>
      </c>
      <c r="N123" s="27">
        <f>VLOOKUP(_xlfn.CONCAT(A123,"-",ROUND(D123,1)),'[1]NaFRA2 RoFSW Raw'!$A$2:$L$469,10,FALSE)</f>
        <v>2.8728315934791802</v>
      </c>
      <c r="O123" s="28">
        <f>VLOOKUP(_xlfn.CONCAT(A123,"-",ROUND(D123,1)),'[1]Previous RoFSW Raw'!$A$2:$I$469,7,FALSE)</f>
        <v>0</v>
      </c>
      <c r="P123" s="28">
        <f>VLOOKUP(_xlfn.CONCAT(A123,"-",ROUND(D123,1)),'[1]NaFRA2 RoFSW Raw'!$A$2:$L$469,11,FALSE)</f>
        <v>0.97451868039934997</v>
      </c>
      <c r="Q123" s="29">
        <f>VLOOKUP(_xlfn.CONCAT(A123,"-",ROUND(D123,1)),'[1]Previous RoFSW Raw'!$A$2:$I$469,9,FALSE)</f>
        <v>0</v>
      </c>
      <c r="R123" s="30">
        <f>VLOOKUP(_xlfn.CONCAT(A123,"-",ROUND(D123,1)),'[1]NaFRA2 RoFSW Raw'!$A$2:$L$469,12,FALSE)</f>
        <v>0.70619829214478302</v>
      </c>
    </row>
    <row r="124" spans="1:18">
      <c r="A124" s="15">
        <v>10170</v>
      </c>
      <c r="B124" s="16" t="s">
        <v>166</v>
      </c>
      <c r="C124" s="17"/>
      <c r="D124" s="18">
        <v>2.70838960726</v>
      </c>
      <c r="E124" s="19" t="s">
        <v>22</v>
      </c>
      <c r="F124" s="31">
        <f>VLOOKUP(_xlfn.CONCAT(A124,"-",ROUND(D124,1)),'[1]Previous Flood Zones Raw'!$A$2:$I$490,8,FALSE)</f>
        <v>87.637884316034302</v>
      </c>
      <c r="G124" s="27">
        <f>VLOOKUP(_xlfn.CONCAT(A124,"-",ROUND(D124,1)),'[1]NaFRA2 Flood Zones Raw'!$A$1:$I$490,8,FALSE)</f>
        <v>86.722184712964363</v>
      </c>
      <c r="H124" s="28">
        <f>VLOOKUP(_xlfn.CONCAT(A124,"-",ROUND(D124,1)),'[1]Previous Flood Zones Raw'!$A$2:$I$490,9,FALSE)</f>
        <v>4.9838106495166894</v>
      </c>
      <c r="I124" s="28">
        <f>VLOOKUP(_xlfn.CONCAT(A124,"-",ROUND(D124,1)),'[1]NaFRA2 Flood Zones Raw'!A$1:$I$490,5,FALSE)</f>
        <v>5.2370260736891998</v>
      </c>
      <c r="J124" s="32">
        <f>VLOOKUP(_xlfn.CONCAT(A124,"-",ROUND(D124,1)),'[1]Previous Flood Zones Raw'!$A$2:$I$490,7,FALSE)</f>
        <v>7.37830503444901</v>
      </c>
      <c r="K124" s="33">
        <f>VLOOKUP(_xlfn.CONCAT(A124,"-",ROUND(D124,1)),'[1]NaFRA2 Flood Zones Raw'!A$1:$I$490,7,FALSE)</f>
        <v>8.0407892133464394</v>
      </c>
      <c r="L124" s="34"/>
      <c r="M124" s="26">
        <f>VLOOKUP(_xlfn.CONCAT(A124,"-",ROUND(D124,1)),'[1]Previous RoFSW Raw'!$A$2:$I$469,5,FALSE)</f>
        <v>18.802132890916798</v>
      </c>
      <c r="N124" s="27">
        <f>VLOOKUP(_xlfn.CONCAT(A124,"-",ROUND(D124,1)),'[1]NaFRA2 RoFSW Raw'!$A$2:$L$469,10,FALSE)</f>
        <v>4.4815017093847542</v>
      </c>
      <c r="O124" s="28">
        <f>VLOOKUP(_xlfn.CONCAT(A124,"-",ROUND(D124,1)),'[1]Previous RoFSW Raw'!$A$2:$I$469,7,FALSE)</f>
        <v>5.2633800759921403</v>
      </c>
      <c r="P124" s="28">
        <f>VLOOKUP(_xlfn.CONCAT(A124,"-",ROUND(D124,1)),'[1]NaFRA2 RoFSW Raw'!$A$2:$L$469,11,FALSE)</f>
        <v>2.353073315480084</v>
      </c>
      <c r="Q124" s="29">
        <f>VLOOKUP(_xlfn.CONCAT(A124,"-",ROUND(D124,1)),'[1]Previous RoFSW Raw'!$A$2:$I$469,9,FALSE)</f>
        <v>3.3446997374908798</v>
      </c>
      <c r="R124" s="30">
        <f>VLOOKUP(_xlfn.CONCAT(A124,"-",ROUND(D124,1)),'[1]NaFRA2 RoFSW Raw'!$A$2:$L$469,12,FALSE)</f>
        <v>1.8353841609338899</v>
      </c>
    </row>
    <row r="125" spans="1:18">
      <c r="A125" s="15">
        <v>10175</v>
      </c>
      <c r="B125" s="16" t="s">
        <v>26</v>
      </c>
      <c r="C125" s="17"/>
      <c r="D125" s="18">
        <v>1.2799204588599999</v>
      </c>
      <c r="E125" s="19" t="s">
        <v>22</v>
      </c>
      <c r="F125" s="31">
        <f>VLOOKUP(_xlfn.CONCAT(A125,"-",ROUND(D125,1)),'[1]Previous Flood Zones Raw'!$A$2:$I$490,8,FALSE)</f>
        <v>100</v>
      </c>
      <c r="G125" s="27">
        <f>VLOOKUP(_xlfn.CONCAT(A125,"-",ROUND(D125,1)),'[1]NaFRA2 Flood Zones Raw'!$A$1:$I$490,8,FALSE)</f>
        <v>100</v>
      </c>
      <c r="H125" s="28">
        <f>VLOOKUP(_xlfn.CONCAT(A125,"-",ROUND(D125,1)),'[1]Previous Flood Zones Raw'!$A$2:$I$490,9,FALSE)</f>
        <v>0</v>
      </c>
      <c r="I125" s="28">
        <f>VLOOKUP(_xlfn.CONCAT(A125,"-",ROUND(D125,1)),'[1]NaFRA2 Flood Zones Raw'!A$1:$I$490,5,FALSE)</f>
        <v>0</v>
      </c>
      <c r="J125" s="32">
        <f>VLOOKUP(_xlfn.CONCAT(A125,"-",ROUND(D125,1)),'[1]Previous Flood Zones Raw'!$A$2:$I$490,7,FALSE)</f>
        <v>0</v>
      </c>
      <c r="K125" s="33">
        <f>VLOOKUP(_xlfn.CONCAT(A125,"-",ROUND(D125,1)),'[1]NaFRA2 Flood Zones Raw'!A$1:$I$490,7,FALSE)</f>
        <v>0</v>
      </c>
      <c r="L125" s="34"/>
      <c r="M125" s="26">
        <f>VLOOKUP(_xlfn.CONCAT(A125,"-",ROUND(D125,1)),'[1]Previous RoFSW Raw'!$A$2:$I$469,5,FALSE)</f>
        <v>1.6687686487714799</v>
      </c>
      <c r="N125" s="27">
        <f>VLOOKUP(_xlfn.CONCAT(A125,"-",ROUND(D125,1)),'[1]NaFRA2 RoFSW Raw'!$A$2:$L$469,10,FALSE)</f>
        <v>1.64337543079939</v>
      </c>
      <c r="O125" s="28">
        <f>VLOOKUP(_xlfn.CONCAT(A125,"-",ROUND(D125,1)),'[1]Previous RoFSW Raw'!$A$2:$I$469,7,FALSE)</f>
        <v>0.18162647375683699</v>
      </c>
      <c r="P125" s="28">
        <f>VLOOKUP(_xlfn.CONCAT(A125,"-",ROUND(D125,1)),'[1]NaFRA2 RoFSW Raw'!$A$2:$L$469,11,FALSE)</f>
        <v>0.77688862891246502</v>
      </c>
      <c r="Q125" s="29">
        <f>VLOOKUP(_xlfn.CONCAT(A125,"-",ROUND(D125,1)),'[1]Previous RoFSW Raw'!$A$2:$I$469,9,FALSE)</f>
        <v>0.12068962530899199</v>
      </c>
      <c r="R125" s="30">
        <f>VLOOKUP(_xlfn.CONCAT(A125,"-",ROUND(D125,1)),'[1]NaFRA2 RoFSW Raw'!$A$2:$L$469,12,FALSE)</f>
        <v>0.73707909988237197</v>
      </c>
    </row>
    <row r="126" spans="1:18">
      <c r="A126" s="15">
        <v>10219</v>
      </c>
      <c r="B126" s="16" t="s">
        <v>167</v>
      </c>
      <c r="C126" s="17"/>
      <c r="D126" s="18">
        <v>5.4790794109799998</v>
      </c>
      <c r="E126" s="19" t="s">
        <v>22</v>
      </c>
      <c r="F126" s="31">
        <f>VLOOKUP(_xlfn.CONCAT(A126,"-",ROUND(D126,1)),'[1]Previous Flood Zones Raw'!$A$2:$I$490,8,FALSE)</f>
        <v>100</v>
      </c>
      <c r="G126" s="27">
        <f>VLOOKUP(_xlfn.CONCAT(A126,"-",ROUND(D126,1)),'[1]NaFRA2 Flood Zones Raw'!$A$1:$I$490,8,FALSE)</f>
        <v>100</v>
      </c>
      <c r="H126" s="28">
        <f>VLOOKUP(_xlfn.CONCAT(A126,"-",ROUND(D126,1)),'[1]Previous Flood Zones Raw'!$A$2:$I$490,9,FALSE)</f>
        <v>0</v>
      </c>
      <c r="I126" s="28">
        <f>VLOOKUP(_xlfn.CONCAT(A126,"-",ROUND(D126,1)),'[1]NaFRA2 Flood Zones Raw'!A$1:$I$490,5,FALSE)</f>
        <v>0</v>
      </c>
      <c r="J126" s="32">
        <f>VLOOKUP(_xlfn.CONCAT(A126,"-",ROUND(D126,1)),'[1]Previous Flood Zones Raw'!$A$2:$I$490,7,FALSE)</f>
        <v>0</v>
      </c>
      <c r="K126" s="33">
        <f>VLOOKUP(_xlfn.CONCAT(A126,"-",ROUND(D126,1)),'[1]NaFRA2 Flood Zones Raw'!A$1:$I$490,7,FALSE)</f>
        <v>0</v>
      </c>
      <c r="L126" s="34"/>
      <c r="M126" s="26">
        <f>VLOOKUP(_xlfn.CONCAT(A126,"-",ROUND(D126,1)),'[1]Previous RoFSW Raw'!$A$2:$I$469,5,FALSE)</f>
        <v>1.50280185559886</v>
      </c>
      <c r="N126" s="27">
        <f>VLOOKUP(_xlfn.CONCAT(A126,"-",ROUND(D126,1)),'[1]NaFRA2 RoFSW Raw'!$A$2:$L$469,10,FALSE)</f>
        <v>1.779989776184395</v>
      </c>
      <c r="O126" s="28">
        <f>VLOOKUP(_xlfn.CONCAT(A126,"-",ROUND(D126,1)),'[1]Previous RoFSW Raw'!$A$2:$I$469,7,FALSE)</f>
        <v>0.197243156478701</v>
      </c>
      <c r="P126" s="28">
        <f>VLOOKUP(_xlfn.CONCAT(A126,"-",ROUND(D126,1)),'[1]NaFRA2 RoFSW Raw'!$A$2:$L$469,11,FALSE)</f>
        <v>0.83305532234530799</v>
      </c>
      <c r="Q126" s="29">
        <f>VLOOKUP(_xlfn.CONCAT(A126,"-",ROUND(D126,1)),'[1]Previous RoFSW Raw'!$A$2:$I$469,9,FALSE)</f>
        <v>0.18263255220719399</v>
      </c>
      <c r="R126" s="30">
        <f>VLOOKUP(_xlfn.CONCAT(A126,"-",ROUND(D126,1)),'[1]NaFRA2 RoFSW Raw'!$A$2:$L$469,12,FALSE)</f>
        <v>0.219159060499762</v>
      </c>
    </row>
    <row r="127" spans="1:18">
      <c r="A127" s="15">
        <v>10240</v>
      </c>
      <c r="B127" s="16" t="s">
        <v>168</v>
      </c>
      <c r="C127" s="17" t="s">
        <v>169</v>
      </c>
      <c r="D127" s="18">
        <v>0.88586816079999997</v>
      </c>
      <c r="E127" s="19" t="s">
        <v>34</v>
      </c>
      <c r="F127" s="31">
        <f>VLOOKUP(_xlfn.CONCAT(A127,"-",ROUND(D127,1)),'[1]Previous Flood Zones Raw'!$A$2:$I$490,8,FALSE)</f>
        <v>100</v>
      </c>
      <c r="G127" s="27">
        <f>VLOOKUP(_xlfn.CONCAT(A127,"-",ROUND(D127,1)),'[1]NaFRA2 Flood Zones Raw'!$A$1:$I$490,8,FALSE)</f>
        <v>100</v>
      </c>
      <c r="H127" s="28">
        <f>VLOOKUP(_xlfn.CONCAT(A127,"-",ROUND(D127,1)),'[1]Previous Flood Zones Raw'!$A$2:$I$490,9,FALSE)</f>
        <v>0</v>
      </c>
      <c r="I127" s="28">
        <f>VLOOKUP(_xlfn.CONCAT(A127,"-",ROUND(D127,1)),'[1]NaFRA2 Flood Zones Raw'!A$1:$I$490,5,FALSE)</f>
        <v>0</v>
      </c>
      <c r="J127" s="32">
        <f>VLOOKUP(_xlfn.CONCAT(A127,"-",ROUND(D127,1)),'[1]Previous Flood Zones Raw'!$A$2:$I$490,7,FALSE)</f>
        <v>0</v>
      </c>
      <c r="K127" s="33">
        <f>VLOOKUP(_xlfn.CONCAT(A127,"-",ROUND(D127,1)),'[1]NaFRA2 Flood Zones Raw'!A$1:$I$490,7,FALSE)</f>
        <v>0</v>
      </c>
      <c r="L127" s="34"/>
      <c r="M127" s="26">
        <f>VLOOKUP(_xlfn.CONCAT(A127,"-",ROUND(D127,1)),'[1]Previous RoFSW Raw'!$A$2:$I$469,5,FALSE)</f>
        <v>22.4707847443049</v>
      </c>
      <c r="N127" s="27">
        <f>VLOOKUP(_xlfn.CONCAT(A127,"-",ROUND(D127,1)),'[1]NaFRA2 RoFSW Raw'!$A$2:$L$469,10,FALSE)</f>
        <v>36.619339512287809</v>
      </c>
      <c r="O127" s="28">
        <f>VLOOKUP(_xlfn.CONCAT(A127,"-",ROUND(D127,1)),'[1]Previous RoFSW Raw'!$A$2:$I$469,7,FALSE)</f>
        <v>15.4662048774527</v>
      </c>
      <c r="P127" s="28">
        <f>VLOOKUP(_xlfn.CONCAT(A127,"-",ROUND(D127,1)),'[1]NaFRA2 RoFSW Raw'!$A$2:$L$469,11,FALSE)</f>
        <v>30.162647715466882</v>
      </c>
      <c r="Q127" s="29">
        <f>VLOOKUP(_xlfn.CONCAT(A127,"-",ROUND(D127,1)),'[1]Previous RoFSW Raw'!$A$2:$I$469,9,FALSE)</f>
        <v>11.0562111822881</v>
      </c>
      <c r="R127" s="30">
        <f>VLOOKUP(_xlfn.CONCAT(A127,"-",ROUND(D127,1)),'[1]NaFRA2 RoFSW Raw'!$A$2:$L$469,12,FALSE)</f>
        <v>27.603951365938201</v>
      </c>
    </row>
    <row r="128" spans="1:18">
      <c r="A128" s="15">
        <v>10240</v>
      </c>
      <c r="B128" s="16" t="s">
        <v>168</v>
      </c>
      <c r="C128" s="17"/>
      <c r="D128" s="18">
        <v>2.3055376070000001E-2</v>
      </c>
      <c r="E128" s="19" t="s">
        <v>34</v>
      </c>
      <c r="F128" s="31">
        <f>VLOOKUP(_xlfn.CONCAT(A128,"-",ROUND(D128,1)),'[1]Previous Flood Zones Raw'!$A$2:$I$490,8,FALSE)</f>
        <v>100</v>
      </c>
      <c r="G128" s="27">
        <f>VLOOKUP(_xlfn.CONCAT(A128,"-",ROUND(D128,1)),'[1]NaFRA2 Flood Zones Raw'!$A$1:$I$490,8,FALSE)</f>
        <v>100</v>
      </c>
      <c r="H128" s="28">
        <f>VLOOKUP(_xlfn.CONCAT(A128,"-",ROUND(D128,1)),'[1]Previous Flood Zones Raw'!$A$2:$I$490,9,FALSE)</f>
        <v>0</v>
      </c>
      <c r="I128" s="28">
        <f>VLOOKUP(_xlfn.CONCAT(A128,"-",ROUND(D128,1)),'[1]NaFRA2 Flood Zones Raw'!A$1:$I$490,5,FALSE)</f>
        <v>0</v>
      </c>
      <c r="J128" s="32">
        <f>VLOOKUP(_xlfn.CONCAT(A128,"-",ROUND(D128,1)),'[1]Previous Flood Zones Raw'!$A$2:$I$490,7,FALSE)</f>
        <v>0</v>
      </c>
      <c r="K128" s="33">
        <f>VLOOKUP(_xlfn.CONCAT(A128,"-",ROUND(D128,1)),'[1]NaFRA2 Flood Zones Raw'!A$1:$I$490,7,FALSE)</f>
        <v>0</v>
      </c>
      <c r="L128" s="34"/>
      <c r="M128" s="26">
        <f>VLOOKUP(_xlfn.CONCAT(A128,"-",ROUND(D128,1)),'[1]Previous RoFSW Raw'!$A$2:$I$469,5,FALSE)</f>
        <v>0</v>
      </c>
      <c r="N128" s="27">
        <f>VLOOKUP(_xlfn.CONCAT(A128,"-",ROUND(D128,1)),'[1]NaFRA2 RoFSW Raw'!$A$2:$L$469,10,FALSE)</f>
        <v>0</v>
      </c>
      <c r="O128" s="28">
        <f>VLOOKUP(_xlfn.CONCAT(A128,"-",ROUND(D128,1)),'[1]Previous RoFSW Raw'!$A$2:$I$469,7,FALSE)</f>
        <v>0</v>
      </c>
      <c r="P128" s="28">
        <f>VLOOKUP(_xlfn.CONCAT(A128,"-",ROUND(D128,1)),'[1]NaFRA2 RoFSW Raw'!$A$2:$L$469,11,FALSE)</f>
        <v>0</v>
      </c>
      <c r="Q128" s="29">
        <f>VLOOKUP(_xlfn.CONCAT(A128,"-",ROUND(D128,1)),'[1]Previous RoFSW Raw'!$A$2:$I$469,9,FALSE)</f>
        <v>0</v>
      </c>
      <c r="R128" s="30">
        <f>VLOOKUP(_xlfn.CONCAT(A128,"-",ROUND(D128,1)),'[1]NaFRA2 RoFSW Raw'!$A$2:$L$469,12,FALSE)</f>
        <v>0</v>
      </c>
    </row>
    <row r="129" spans="1:18">
      <c r="A129" s="15">
        <v>10242</v>
      </c>
      <c r="B129" s="16" t="s">
        <v>170</v>
      </c>
      <c r="C129" s="17"/>
      <c r="D129" s="18">
        <v>13.24929175742</v>
      </c>
      <c r="E129" s="19" t="s">
        <v>30</v>
      </c>
      <c r="F129" s="31">
        <f>VLOOKUP(_xlfn.CONCAT(A129,"-",ROUND(D129,1)),'[1]Previous Flood Zones Raw'!$A$2:$I$490,8,FALSE)</f>
        <v>100</v>
      </c>
      <c r="G129" s="27">
        <f>VLOOKUP(_xlfn.CONCAT(A129,"-",ROUND(D129,1)),'[1]NaFRA2 Flood Zones Raw'!$A$1:$I$490,8,FALSE)</f>
        <v>100</v>
      </c>
      <c r="H129" s="28">
        <f>VLOOKUP(_xlfn.CONCAT(A129,"-",ROUND(D129,1)),'[1]Previous Flood Zones Raw'!$A$2:$I$490,9,FALSE)</f>
        <v>0</v>
      </c>
      <c r="I129" s="28">
        <f>VLOOKUP(_xlfn.CONCAT(A129,"-",ROUND(D129,1)),'[1]NaFRA2 Flood Zones Raw'!A$1:$I$490,5,FALSE)</f>
        <v>0</v>
      </c>
      <c r="J129" s="32">
        <f>VLOOKUP(_xlfn.CONCAT(A129,"-",ROUND(D129,1)),'[1]Previous Flood Zones Raw'!$A$2:$I$490,7,FALSE)</f>
        <v>0</v>
      </c>
      <c r="K129" s="33">
        <f>VLOOKUP(_xlfn.CONCAT(A129,"-",ROUND(D129,1)),'[1]NaFRA2 Flood Zones Raw'!A$1:$I$490,7,FALSE)</f>
        <v>0</v>
      </c>
      <c r="L129" s="34"/>
      <c r="M129" s="26">
        <f>VLOOKUP(_xlfn.CONCAT(A129,"-",ROUND(D129,1)),'[1]Previous RoFSW Raw'!$A$2:$I$469,5,FALSE)</f>
        <v>10.2575500977398</v>
      </c>
      <c r="N129" s="27">
        <f>VLOOKUP(_xlfn.CONCAT(A129,"-",ROUND(D129,1)),'[1]NaFRA2 RoFSW Raw'!$A$2:$L$469,10,FALSE)</f>
        <v>7.1023548326776123</v>
      </c>
      <c r="O129" s="28">
        <f>VLOOKUP(_xlfn.CONCAT(A129,"-",ROUND(D129,1)),'[1]Previous RoFSW Raw'!$A$2:$I$469,7,FALSE)</f>
        <v>0.40493128618785301</v>
      </c>
      <c r="P129" s="28">
        <f>VLOOKUP(_xlfn.CONCAT(A129,"-",ROUND(D129,1)),'[1]NaFRA2 RoFSW Raw'!$A$2:$L$469,11,FALSE)</f>
        <v>1.9363194178900018</v>
      </c>
      <c r="Q129" s="29">
        <f>VLOOKUP(_xlfn.CONCAT(A129,"-",ROUND(D129,1)),'[1]Previous RoFSW Raw'!$A$2:$I$469,9,FALSE)</f>
        <v>0.15709482553251899</v>
      </c>
      <c r="R129" s="30">
        <f>VLOOKUP(_xlfn.CONCAT(A129,"-",ROUND(D129,1)),'[1]NaFRA2 RoFSW Raw'!$A$2:$L$469,12,FALSE)</f>
        <v>0.84513687836951201</v>
      </c>
    </row>
    <row r="130" spans="1:18">
      <c r="A130" s="15">
        <v>10248</v>
      </c>
      <c r="B130" s="16" t="s">
        <v>171</v>
      </c>
      <c r="C130" s="17" t="s">
        <v>172</v>
      </c>
      <c r="D130" s="18">
        <v>1.15156128903</v>
      </c>
      <c r="E130" s="19" t="s">
        <v>20</v>
      </c>
      <c r="F130" s="31">
        <f>VLOOKUP(_xlfn.CONCAT(A130,"-",ROUND(D130,1)),'[1]Previous Flood Zones Raw'!$A$2:$I$490,8,FALSE)</f>
        <v>100</v>
      </c>
      <c r="G130" s="27">
        <f>VLOOKUP(_xlfn.CONCAT(A130,"-",ROUND(D130,1)),'[1]NaFRA2 Flood Zones Raw'!$A$1:$I$490,8,FALSE)</f>
        <v>100</v>
      </c>
      <c r="H130" s="28">
        <f>VLOOKUP(_xlfn.CONCAT(A130,"-",ROUND(D130,1)),'[1]Previous Flood Zones Raw'!$A$2:$I$490,9,FALSE)</f>
        <v>0</v>
      </c>
      <c r="I130" s="28">
        <f>VLOOKUP(_xlfn.CONCAT(A130,"-",ROUND(D130,1)),'[1]NaFRA2 Flood Zones Raw'!A$1:$I$490,5,FALSE)</f>
        <v>0</v>
      </c>
      <c r="J130" s="32">
        <f>VLOOKUP(_xlfn.CONCAT(A130,"-",ROUND(D130,1)),'[1]Previous Flood Zones Raw'!$A$2:$I$490,7,FALSE)</f>
        <v>0</v>
      </c>
      <c r="K130" s="33">
        <f>VLOOKUP(_xlfn.CONCAT(A130,"-",ROUND(D130,1)),'[1]NaFRA2 Flood Zones Raw'!A$1:$I$490,7,FALSE)</f>
        <v>0</v>
      </c>
      <c r="L130" s="34"/>
      <c r="M130" s="26">
        <f>VLOOKUP(_xlfn.CONCAT(A130,"-",ROUND(D130,1)),'[1]Previous RoFSW Raw'!$A$2:$I$469,5,FALSE)</f>
        <v>41.474114638616001</v>
      </c>
      <c r="N130" s="27">
        <f>VLOOKUP(_xlfn.CONCAT(A130,"-",ROUND(D130,1)),'[1]NaFRA2 RoFSW Raw'!$A$2:$L$469,10,FALSE)</f>
        <v>47.478367617683752</v>
      </c>
      <c r="O130" s="28">
        <f>VLOOKUP(_xlfn.CONCAT(A130,"-",ROUND(D130,1)),'[1]Previous RoFSW Raw'!$A$2:$I$469,7,FALSE)</f>
        <v>18.973200846143399</v>
      </c>
      <c r="P130" s="28">
        <f>VLOOKUP(_xlfn.CONCAT(A130,"-",ROUND(D130,1)),'[1]NaFRA2 RoFSW Raw'!$A$2:$L$469,11,FALSE)</f>
        <v>31.931741856109451</v>
      </c>
      <c r="Q130" s="29">
        <f>VLOOKUP(_xlfn.CONCAT(A130,"-",ROUND(D130,1)),'[1]Previous RoFSW Raw'!$A$2:$I$469,9,FALSE)</f>
        <v>10.2447372000186</v>
      </c>
      <c r="R130" s="30">
        <f>VLOOKUP(_xlfn.CONCAT(A130,"-",ROUND(D130,1)),'[1]NaFRA2 RoFSW Raw'!$A$2:$L$469,12,FALSE)</f>
        <v>24.8344997801494</v>
      </c>
    </row>
    <row r="131" spans="1:18">
      <c r="A131" s="15">
        <v>10249</v>
      </c>
      <c r="B131" s="16" t="s">
        <v>173</v>
      </c>
      <c r="C131" s="17"/>
      <c r="D131" s="18">
        <v>0.27973217525999999</v>
      </c>
      <c r="E131" s="19" t="s">
        <v>30</v>
      </c>
      <c r="F131" s="31">
        <f>VLOOKUP(_xlfn.CONCAT(A131,"-",ROUND(D131,1)),'[1]Previous Flood Zones Raw'!$A$2:$I$490,8,FALSE)</f>
        <v>100</v>
      </c>
      <c r="G131" s="27">
        <f>VLOOKUP(_xlfn.CONCAT(A131,"-",ROUND(D131,1)),'[1]NaFRA2 Flood Zones Raw'!$A$1:$I$490,8,FALSE)</f>
        <v>100</v>
      </c>
      <c r="H131" s="28">
        <f>VLOOKUP(_xlfn.CONCAT(A131,"-",ROUND(D131,1)),'[1]Previous Flood Zones Raw'!$A$2:$I$490,9,FALSE)</f>
        <v>0</v>
      </c>
      <c r="I131" s="28">
        <f>VLOOKUP(_xlfn.CONCAT(A131,"-",ROUND(D131,1)),'[1]NaFRA2 Flood Zones Raw'!A$1:$I$490,5,FALSE)</f>
        <v>0</v>
      </c>
      <c r="J131" s="32">
        <f>VLOOKUP(_xlfn.CONCAT(A131,"-",ROUND(D131,1)),'[1]Previous Flood Zones Raw'!$A$2:$I$490,7,FALSE)</f>
        <v>0</v>
      </c>
      <c r="K131" s="33">
        <f>VLOOKUP(_xlfn.CONCAT(A131,"-",ROUND(D131,1)),'[1]NaFRA2 Flood Zones Raw'!A$1:$I$490,7,FALSE)</f>
        <v>0</v>
      </c>
      <c r="L131" s="34"/>
      <c r="M131" s="26">
        <f>VLOOKUP(_xlfn.CONCAT(A131,"-",ROUND(D131,1)),'[1]Previous RoFSW Raw'!$A$2:$I$469,5,FALSE)</f>
        <v>66.125602421931504</v>
      </c>
      <c r="N131" s="27">
        <f>VLOOKUP(_xlfn.CONCAT(A131,"-",ROUND(D131,1)),'[1]NaFRA2 RoFSW Raw'!$A$2:$L$469,10,FALSE)</f>
        <v>60.687552819880551</v>
      </c>
      <c r="O131" s="28">
        <f>VLOOKUP(_xlfn.CONCAT(A131,"-",ROUND(D131,1)),'[1]Previous RoFSW Raw'!$A$2:$I$469,7,FALSE)</f>
        <v>32.649849876636097</v>
      </c>
      <c r="P131" s="28">
        <f>VLOOKUP(_xlfn.CONCAT(A131,"-",ROUND(D131,1)),'[1]NaFRA2 RoFSW Raw'!$A$2:$L$469,11,FALSE)</f>
        <v>32.708106275695954</v>
      </c>
      <c r="Q131" s="29">
        <f>VLOOKUP(_xlfn.CONCAT(A131,"-",ROUND(D131,1)),'[1]Previous RoFSW Raw'!$A$2:$I$469,9,FALSE)</f>
        <v>25.1918067661659</v>
      </c>
      <c r="R131" s="30">
        <f>VLOOKUP(_xlfn.CONCAT(A131,"-",ROUND(D131,1)),'[1]NaFRA2 RoFSW Raw'!$A$2:$L$469,12,FALSE)</f>
        <v>28.644098647291401</v>
      </c>
    </row>
    <row r="132" spans="1:18">
      <c r="A132" s="15">
        <v>10253</v>
      </c>
      <c r="B132" s="16" t="s">
        <v>174</v>
      </c>
      <c r="C132" s="17" t="s">
        <v>172</v>
      </c>
      <c r="D132" s="18">
        <v>2.3552270746600001</v>
      </c>
      <c r="E132" s="19" t="s">
        <v>20</v>
      </c>
      <c r="F132" s="31">
        <f>VLOOKUP(_xlfn.CONCAT(A132,"-",ROUND(D132,1)),'[1]Previous Flood Zones Raw'!$A$2:$I$490,8,FALSE)</f>
        <v>100</v>
      </c>
      <c r="G132" s="27">
        <f>VLOOKUP(_xlfn.CONCAT(A132,"-",ROUND(D132,1)),'[1]NaFRA2 Flood Zones Raw'!$A$1:$I$490,8,FALSE)</f>
        <v>100</v>
      </c>
      <c r="H132" s="28">
        <f>VLOOKUP(_xlfn.CONCAT(A132,"-",ROUND(D132,1)),'[1]Previous Flood Zones Raw'!$A$2:$I$490,9,FALSE)</f>
        <v>0</v>
      </c>
      <c r="I132" s="28">
        <f>VLOOKUP(_xlfn.CONCAT(A132,"-",ROUND(D132,1)),'[1]NaFRA2 Flood Zones Raw'!A$1:$I$490,5,FALSE)</f>
        <v>0</v>
      </c>
      <c r="J132" s="32">
        <f>VLOOKUP(_xlfn.CONCAT(A132,"-",ROUND(D132,1)),'[1]Previous Flood Zones Raw'!$A$2:$I$490,7,FALSE)</f>
        <v>0</v>
      </c>
      <c r="K132" s="33">
        <f>VLOOKUP(_xlfn.CONCAT(A132,"-",ROUND(D132,1)),'[1]NaFRA2 Flood Zones Raw'!A$1:$I$490,7,FALSE)</f>
        <v>0</v>
      </c>
      <c r="L132" s="34"/>
      <c r="M132" s="26">
        <f>VLOOKUP(_xlfn.CONCAT(A132,"-",ROUND(D132,1)),'[1]Previous RoFSW Raw'!$A$2:$I$469,5,FALSE)</f>
        <v>44.812505625233896</v>
      </c>
      <c r="N132" s="27">
        <f>VLOOKUP(_xlfn.CONCAT(A132,"-",ROUND(D132,1)),'[1]NaFRA2 RoFSW Raw'!$A$2:$L$469,10,FALSE)</f>
        <v>30.036345732407611</v>
      </c>
      <c r="O132" s="28">
        <f>VLOOKUP(_xlfn.CONCAT(A132,"-",ROUND(D132,1)),'[1]Previous RoFSW Raw'!$A$2:$I$469,7,FALSE)</f>
        <v>3.9011558473310002</v>
      </c>
      <c r="P132" s="28">
        <f>VLOOKUP(_xlfn.CONCAT(A132,"-",ROUND(D132,1)),'[1]NaFRA2 RoFSW Raw'!$A$2:$L$469,11,FALSE)</f>
        <v>8.1970695394445094</v>
      </c>
      <c r="Q132" s="29">
        <f>VLOOKUP(_xlfn.CONCAT(A132,"-",ROUND(D132,1)),'[1]Previous RoFSW Raw'!$A$2:$I$469,9,FALSE)</f>
        <v>1.08590694090633</v>
      </c>
      <c r="R132" s="30">
        <f>VLOOKUP(_xlfn.CONCAT(A132,"-",ROUND(D132,1)),'[1]NaFRA2 RoFSW Raw'!$A$2:$L$469,12,FALSE)</f>
        <v>2.63089458147941</v>
      </c>
    </row>
    <row r="133" spans="1:18">
      <c r="A133" s="15">
        <v>10255</v>
      </c>
      <c r="B133" s="16" t="s">
        <v>175</v>
      </c>
      <c r="C133" s="17"/>
      <c r="D133" s="18">
        <v>16.342373776079999</v>
      </c>
      <c r="E133" s="19" t="s">
        <v>20</v>
      </c>
      <c r="F133" s="31">
        <f>VLOOKUP(_xlfn.CONCAT(A133,"-",ROUND(D133,1)),'[1]Previous Flood Zones Raw'!$A$2:$I$490,8,FALSE)</f>
        <v>100</v>
      </c>
      <c r="G133" s="27">
        <f>VLOOKUP(_xlfn.CONCAT(A133,"-",ROUND(D133,1)),'[1]NaFRA2 Flood Zones Raw'!$A$1:$I$490,8,FALSE)</f>
        <v>100</v>
      </c>
      <c r="H133" s="28">
        <f>VLOOKUP(_xlfn.CONCAT(A133,"-",ROUND(D133,1)),'[1]Previous Flood Zones Raw'!$A$2:$I$490,9,FALSE)</f>
        <v>0</v>
      </c>
      <c r="I133" s="28">
        <f>VLOOKUP(_xlfn.CONCAT(A133,"-",ROUND(D133,1)),'[1]NaFRA2 Flood Zones Raw'!A$1:$I$490,5,FALSE)</f>
        <v>0</v>
      </c>
      <c r="J133" s="32">
        <f>VLOOKUP(_xlfn.CONCAT(A133,"-",ROUND(D133,1)),'[1]Previous Flood Zones Raw'!$A$2:$I$490,7,FALSE)</f>
        <v>0</v>
      </c>
      <c r="K133" s="33">
        <f>VLOOKUP(_xlfn.CONCAT(A133,"-",ROUND(D133,1)),'[1]NaFRA2 Flood Zones Raw'!A$1:$I$490,7,FALSE)</f>
        <v>0</v>
      </c>
      <c r="L133" s="34"/>
      <c r="M133" s="26">
        <f>VLOOKUP(_xlfn.CONCAT(A133,"-",ROUND(D133,1)),'[1]Previous RoFSW Raw'!$A$2:$I$469,5,FALSE)</f>
        <v>3.6435724686889199</v>
      </c>
      <c r="N133" s="27">
        <f>VLOOKUP(_xlfn.CONCAT(A133,"-",ROUND(D133,1)),'[1]NaFRA2 RoFSW Raw'!$A$2:$L$469,10,FALSE)</f>
        <v>4.1052633769571809</v>
      </c>
      <c r="O133" s="28">
        <f>VLOOKUP(_xlfn.CONCAT(A133,"-",ROUND(D133,1)),'[1]Previous RoFSW Raw'!$A$2:$I$469,7,FALSE)</f>
        <v>1.2881254348572</v>
      </c>
      <c r="P133" s="28">
        <f>VLOOKUP(_xlfn.CONCAT(A133,"-",ROUND(D133,1)),'[1]NaFRA2 RoFSW Raw'!$A$2:$L$469,11,FALSE)</f>
        <v>2.4486300492094211</v>
      </c>
      <c r="Q133" s="29">
        <f>VLOOKUP(_xlfn.CONCAT(A133,"-",ROUND(D133,1)),'[1]Previous RoFSW Raw'!$A$2:$I$469,9,FALSE)</f>
        <v>0.91711208486791695</v>
      </c>
      <c r="R133" s="30">
        <f>VLOOKUP(_xlfn.CONCAT(A133,"-",ROUND(D133,1)),'[1]NaFRA2 RoFSW Raw'!$A$2:$L$469,12,FALSE)</f>
        <v>2.1217267572762801</v>
      </c>
    </row>
    <row r="134" spans="1:18">
      <c r="A134" s="15">
        <v>10257</v>
      </c>
      <c r="B134" s="16" t="s">
        <v>130</v>
      </c>
      <c r="C134" s="17"/>
      <c r="D134" s="18">
        <v>4.6012123054599998</v>
      </c>
      <c r="E134" s="19" t="s">
        <v>22</v>
      </c>
      <c r="F134" s="31">
        <f>VLOOKUP(_xlfn.CONCAT(A134,"-",ROUND(D134,1)),'[1]Previous Flood Zones Raw'!$A$2:$I$490,8,FALSE)</f>
        <v>100</v>
      </c>
      <c r="G134" s="27">
        <f>VLOOKUP(_xlfn.CONCAT(A134,"-",ROUND(D134,1)),'[1]NaFRA2 Flood Zones Raw'!$A$1:$I$490,8,FALSE)</f>
        <v>100</v>
      </c>
      <c r="H134" s="28">
        <f>VLOOKUP(_xlfn.CONCAT(A134,"-",ROUND(D134,1)),'[1]Previous Flood Zones Raw'!$A$2:$I$490,9,FALSE)</f>
        <v>0</v>
      </c>
      <c r="I134" s="28">
        <f>VLOOKUP(_xlfn.CONCAT(A134,"-",ROUND(D134,1)),'[1]NaFRA2 Flood Zones Raw'!A$1:$I$490,5,FALSE)</f>
        <v>0</v>
      </c>
      <c r="J134" s="32">
        <f>VLOOKUP(_xlfn.CONCAT(A134,"-",ROUND(D134,1)),'[1]Previous Flood Zones Raw'!$A$2:$I$490,7,FALSE)</f>
        <v>0</v>
      </c>
      <c r="K134" s="33">
        <f>VLOOKUP(_xlfn.CONCAT(A134,"-",ROUND(D134,1)),'[1]NaFRA2 Flood Zones Raw'!A$1:$I$490,7,FALSE)</f>
        <v>0</v>
      </c>
      <c r="L134" s="34"/>
      <c r="M134" s="26">
        <f>VLOOKUP(_xlfn.CONCAT(A134,"-",ROUND(D134,1)),'[1]Previous RoFSW Raw'!$A$2:$I$469,5,FALSE)</f>
        <v>4.2821574064872499</v>
      </c>
      <c r="N134" s="27">
        <f>VLOOKUP(_xlfn.CONCAT(A134,"-",ROUND(D134,1)),'[1]NaFRA2 RoFSW Raw'!$A$2:$L$469,10,FALSE)</f>
        <v>3.1053613412885497</v>
      </c>
      <c r="O134" s="28">
        <f>VLOOKUP(_xlfn.CONCAT(A134,"-",ROUND(D134,1)),'[1]Previous RoFSW Raw'!$A$2:$I$469,7,FALSE)</f>
        <v>1.6749283444931899</v>
      </c>
      <c r="P134" s="28">
        <f>VLOOKUP(_xlfn.CONCAT(A134,"-",ROUND(D134,1)),'[1]NaFRA2 RoFSW Raw'!$A$2:$L$469,11,FALSE)</f>
        <v>1.45932997492302</v>
      </c>
      <c r="Q134" s="29">
        <f>VLOOKUP(_xlfn.CONCAT(A134,"-",ROUND(D134,1)),'[1]Previous RoFSW Raw'!$A$2:$I$469,9,FALSE)</f>
        <v>0.91318649568094401</v>
      </c>
      <c r="R134" s="30">
        <f>VLOOKUP(_xlfn.CONCAT(A134,"-",ROUND(D134,1)),'[1]NaFRA2 RoFSW Raw'!$A$2:$L$469,12,FALSE)</f>
        <v>1.30765000523689</v>
      </c>
    </row>
    <row r="135" spans="1:18">
      <c r="A135" s="15">
        <v>10318</v>
      </c>
      <c r="B135" s="16" t="s">
        <v>176</v>
      </c>
      <c r="C135" s="17"/>
      <c r="D135" s="18">
        <v>15.18412328452</v>
      </c>
      <c r="E135" s="19" t="s">
        <v>20</v>
      </c>
      <c r="F135" s="31">
        <f>VLOOKUP(_xlfn.CONCAT(A135,"-",ROUND(D135,1)),'[1]Previous Flood Zones Raw'!$A$2:$I$490,8,FALSE)</f>
        <v>100</v>
      </c>
      <c r="G135" s="27">
        <f>VLOOKUP(_xlfn.CONCAT(A135,"-",ROUND(D135,1)),'[1]NaFRA2 Flood Zones Raw'!$A$1:$I$490,8,FALSE)</f>
        <v>100</v>
      </c>
      <c r="H135" s="28">
        <f>VLOOKUP(_xlfn.CONCAT(A135,"-",ROUND(D135,1)),'[1]Previous Flood Zones Raw'!$A$2:$I$490,9,FALSE)</f>
        <v>0</v>
      </c>
      <c r="I135" s="28">
        <f>VLOOKUP(_xlfn.CONCAT(A135,"-",ROUND(D135,1)),'[1]NaFRA2 Flood Zones Raw'!A$1:$I$490,5,FALSE)</f>
        <v>0</v>
      </c>
      <c r="J135" s="32">
        <f>VLOOKUP(_xlfn.CONCAT(A135,"-",ROUND(D135,1)),'[1]Previous Flood Zones Raw'!$A$2:$I$490,7,FALSE)</f>
        <v>0</v>
      </c>
      <c r="K135" s="33">
        <f>VLOOKUP(_xlfn.CONCAT(A135,"-",ROUND(D135,1)),'[1]NaFRA2 Flood Zones Raw'!A$1:$I$490,7,FALSE)</f>
        <v>0</v>
      </c>
      <c r="L135" s="34"/>
      <c r="M135" s="26">
        <f>VLOOKUP(_xlfn.CONCAT(A135,"-",ROUND(D135,1)),'[1]Previous RoFSW Raw'!$A$2:$I$469,5,FALSE)</f>
        <v>8.5167915429725891</v>
      </c>
      <c r="N135" s="27">
        <f>VLOOKUP(_xlfn.CONCAT(A135,"-",ROUND(D135,1)),'[1]NaFRA2 RoFSW Raw'!$A$2:$L$469,10,FALSE)</f>
        <v>8.4524859884701407</v>
      </c>
      <c r="O135" s="28">
        <f>VLOOKUP(_xlfn.CONCAT(A135,"-",ROUND(D135,1)),'[1]Previous RoFSW Raw'!$A$2:$I$469,7,FALSE)</f>
        <v>4.59739026413581</v>
      </c>
      <c r="P135" s="28">
        <f>VLOOKUP(_xlfn.CONCAT(A135,"-",ROUND(D135,1)),'[1]NaFRA2 RoFSW Raw'!$A$2:$L$469,11,FALSE)</f>
        <v>4.3362498432468604</v>
      </c>
      <c r="Q135" s="29">
        <f>VLOOKUP(_xlfn.CONCAT(A135,"-",ROUND(D135,1)),'[1]Previous RoFSW Raw'!$A$2:$I$469,9,FALSE)</f>
        <v>2.9254642169532499</v>
      </c>
      <c r="R135" s="30">
        <f>VLOOKUP(_xlfn.CONCAT(A135,"-",ROUND(D135,1)),'[1]NaFRA2 RoFSW Raw'!$A$2:$L$469,12,FALSE)</f>
        <v>2.2737227762107302</v>
      </c>
    </row>
    <row r="136" spans="1:18">
      <c r="A136" s="15">
        <v>10332</v>
      </c>
      <c r="B136" s="16" t="s">
        <v>177</v>
      </c>
      <c r="C136" s="17"/>
      <c r="D136" s="18">
        <v>42.635552622029998</v>
      </c>
      <c r="E136" s="19" t="s">
        <v>22</v>
      </c>
      <c r="F136" s="31">
        <f>VLOOKUP(_xlfn.CONCAT(A136,"-",ROUND(D136,1)),'[1]Previous Flood Zones Raw'!$A$2:$I$490,8,FALSE)</f>
        <v>66.571778881815902</v>
      </c>
      <c r="G136" s="27">
        <f>VLOOKUP(_xlfn.CONCAT(A136,"-",ROUND(D136,1)),'[1]NaFRA2 Flood Zones Raw'!$A$1:$I$490,8,FALSE)</f>
        <v>65.261944830501477</v>
      </c>
      <c r="H136" s="28">
        <f>VLOOKUP(_xlfn.CONCAT(A136,"-",ROUND(D136,1)),'[1]Previous Flood Zones Raw'!$A$2:$I$490,9,FALSE)</f>
        <v>1.1930402059326966</v>
      </c>
      <c r="I136" s="28">
        <f>VLOOKUP(_xlfn.CONCAT(A136,"-",ROUND(D136,1)),'[1]NaFRA2 Flood Zones Raw'!A$1:$I$490,5,FALSE)</f>
        <v>0.71642928063233302</v>
      </c>
      <c r="J136" s="32">
        <f>VLOOKUP(_xlfn.CONCAT(A136,"-",ROUND(D136,1)),'[1]Previous Flood Zones Raw'!$A$2:$I$490,7,FALSE)</f>
        <v>32.235180912251401</v>
      </c>
      <c r="K136" s="33">
        <f>VLOOKUP(_xlfn.CONCAT(A136,"-",ROUND(D136,1)),'[1]NaFRA2 Flood Zones Raw'!A$1:$I$490,7,FALSE)</f>
        <v>34.021625888866197</v>
      </c>
      <c r="L136" s="34"/>
      <c r="M136" s="26">
        <f>VLOOKUP(_xlfn.CONCAT(A136,"-",ROUND(D136,1)),'[1]Previous RoFSW Raw'!$A$2:$I$469,5,FALSE)</f>
        <v>30.341152018694501</v>
      </c>
      <c r="N136" s="27">
        <f>VLOOKUP(_xlfn.CONCAT(A136,"-",ROUND(D136,1)),'[1]NaFRA2 RoFSW Raw'!$A$2:$L$469,10,FALSE)</f>
        <v>20.712026888118249</v>
      </c>
      <c r="O136" s="28">
        <f>VLOOKUP(_xlfn.CONCAT(A136,"-",ROUND(D136,1)),'[1]Previous RoFSW Raw'!$A$2:$I$469,7,FALSE)</f>
        <v>19.783867055503102</v>
      </c>
      <c r="P136" s="28">
        <f>VLOOKUP(_xlfn.CONCAT(A136,"-",ROUND(D136,1)),'[1]NaFRA2 RoFSW Raw'!$A$2:$L$469,11,FALSE)</f>
        <v>12.558346296975239</v>
      </c>
      <c r="Q136" s="29">
        <f>VLOOKUP(_xlfn.CONCAT(A136,"-",ROUND(D136,1)),'[1]Previous RoFSW Raw'!$A$2:$I$469,9,FALSE)</f>
        <v>14.262905666451401</v>
      </c>
      <c r="R136" s="30">
        <f>VLOOKUP(_xlfn.CONCAT(A136,"-",ROUND(D136,1)),'[1]NaFRA2 RoFSW Raw'!$A$2:$L$469,12,FALSE)</f>
        <v>8.7749310165279297</v>
      </c>
    </row>
    <row r="137" spans="1:18">
      <c r="A137" s="15">
        <v>10433</v>
      </c>
      <c r="B137" s="16" t="s">
        <v>178</v>
      </c>
      <c r="C137" s="17"/>
      <c r="D137" s="18">
        <v>193.2272841539</v>
      </c>
      <c r="E137" s="19" t="s">
        <v>34</v>
      </c>
      <c r="F137" s="31">
        <f>VLOOKUP(_xlfn.CONCAT(A137,"-",ROUND(D137,1)),'[1]Previous Flood Zones Raw'!$A$2:$I$490,8,FALSE)</f>
        <v>83.795174044942698</v>
      </c>
      <c r="G137" s="27">
        <f>VLOOKUP(_xlfn.CONCAT(A137,"-",ROUND(D137,1)),'[1]NaFRA2 Flood Zones Raw'!$A$1:$I$490,8,FALSE)</f>
        <v>82.002757197886368</v>
      </c>
      <c r="H137" s="28">
        <f>VLOOKUP(_xlfn.CONCAT(A137,"-",ROUND(D137,1)),'[1]Previous Flood Zones Raw'!$A$2:$I$490,9,FALSE)</f>
        <v>1.6717349511247992</v>
      </c>
      <c r="I137" s="28">
        <f>VLOOKUP(_xlfn.CONCAT(A137,"-",ROUND(D137,1)),'[1]NaFRA2 Flood Zones Raw'!A$1:$I$490,5,FALSE)</f>
        <v>0.38809745958773001</v>
      </c>
      <c r="J137" s="32">
        <f>VLOOKUP(_xlfn.CONCAT(A137,"-",ROUND(D137,1)),'[1]Previous Flood Zones Raw'!$A$2:$I$490,7,FALSE)</f>
        <v>14.533091003932499</v>
      </c>
      <c r="K137" s="33">
        <f>VLOOKUP(_xlfn.CONCAT(A137,"-",ROUND(D137,1)),'[1]NaFRA2 Flood Zones Raw'!A$1:$I$490,7,FALSE)</f>
        <v>17.609145342525899</v>
      </c>
      <c r="L137" s="34"/>
      <c r="M137" s="26">
        <f>VLOOKUP(_xlfn.CONCAT(A137,"-",ROUND(D137,1)),'[1]Previous RoFSW Raw'!$A$2:$I$469,5,FALSE)</f>
        <v>16.1068904725695</v>
      </c>
      <c r="N137" s="27">
        <f>VLOOKUP(_xlfn.CONCAT(A137,"-",ROUND(D137,1)),'[1]NaFRA2 RoFSW Raw'!$A$2:$L$469,10,FALSE)</f>
        <v>10.5896844221491</v>
      </c>
      <c r="O137" s="28">
        <f>VLOOKUP(_xlfn.CONCAT(A137,"-",ROUND(D137,1)),'[1]Previous RoFSW Raw'!$A$2:$I$469,7,FALSE)</f>
        <v>8.7208215362927994</v>
      </c>
      <c r="P137" s="28">
        <f>VLOOKUP(_xlfn.CONCAT(A137,"-",ROUND(D137,1)),'[1]NaFRA2 RoFSW Raw'!$A$2:$L$469,11,FALSE)</f>
        <v>6.1536230041234798</v>
      </c>
      <c r="Q137" s="29">
        <f>VLOOKUP(_xlfn.CONCAT(A137,"-",ROUND(D137,1)),'[1]Previous RoFSW Raw'!$A$2:$I$469,9,FALSE)</f>
        <v>5.8740789404029599</v>
      </c>
      <c r="R137" s="30">
        <f>VLOOKUP(_xlfn.CONCAT(A137,"-",ROUND(D137,1)),'[1]NaFRA2 RoFSW Raw'!$A$2:$L$469,12,FALSE)</f>
        <v>4.3819985981801999</v>
      </c>
    </row>
    <row r="138" spans="1:18">
      <c r="A138" s="15">
        <v>10470</v>
      </c>
      <c r="B138" s="16" t="s">
        <v>179</v>
      </c>
      <c r="C138" s="17"/>
      <c r="D138" s="18">
        <v>1.1501998090500001</v>
      </c>
      <c r="E138" s="19" t="s">
        <v>20</v>
      </c>
      <c r="F138" s="31">
        <f>VLOOKUP(_xlfn.CONCAT(A138,"-",ROUND(D138,1)),'[1]Previous Flood Zones Raw'!$A$2:$I$490,8,FALSE)</f>
        <v>100</v>
      </c>
      <c r="G138" s="27">
        <f>VLOOKUP(_xlfn.CONCAT(A138,"-",ROUND(D138,1)),'[1]NaFRA2 Flood Zones Raw'!$A$1:$I$490,8,FALSE)</f>
        <v>100</v>
      </c>
      <c r="H138" s="28">
        <f>VLOOKUP(_xlfn.CONCAT(A138,"-",ROUND(D138,1)),'[1]Previous Flood Zones Raw'!$A$2:$I$490,9,FALSE)</f>
        <v>0</v>
      </c>
      <c r="I138" s="28">
        <f>VLOOKUP(_xlfn.CONCAT(A138,"-",ROUND(D138,1)),'[1]NaFRA2 Flood Zones Raw'!A$1:$I$490,5,FALSE)</f>
        <v>0</v>
      </c>
      <c r="J138" s="32">
        <f>VLOOKUP(_xlfn.CONCAT(A138,"-",ROUND(D138,1)),'[1]Previous Flood Zones Raw'!$A$2:$I$490,7,FALSE)</f>
        <v>0</v>
      </c>
      <c r="K138" s="33">
        <f>VLOOKUP(_xlfn.CONCAT(A138,"-",ROUND(D138,1)),'[1]NaFRA2 Flood Zones Raw'!A$1:$I$490,7,FALSE)</f>
        <v>0</v>
      </c>
      <c r="L138" s="34"/>
      <c r="M138" s="26">
        <f>VLOOKUP(_xlfn.CONCAT(A138,"-",ROUND(D138,1)),'[1]Previous RoFSW Raw'!$A$2:$I$469,5,FALSE)</f>
        <v>0</v>
      </c>
      <c r="N138" s="27">
        <f>VLOOKUP(_xlfn.CONCAT(A138,"-",ROUND(D138,1)),'[1]NaFRA2 RoFSW Raw'!$A$2:$L$469,10,FALSE)</f>
        <v>0</v>
      </c>
      <c r="O138" s="28">
        <f>VLOOKUP(_xlfn.CONCAT(A138,"-",ROUND(D138,1)),'[1]Previous RoFSW Raw'!$A$2:$I$469,7,FALSE)</f>
        <v>0</v>
      </c>
      <c r="P138" s="28">
        <f>VLOOKUP(_xlfn.CONCAT(A138,"-",ROUND(D138,1)),'[1]NaFRA2 RoFSW Raw'!$A$2:$L$469,11,FALSE)</f>
        <v>0</v>
      </c>
      <c r="Q138" s="29">
        <f>VLOOKUP(_xlfn.CONCAT(A138,"-",ROUND(D138,1)),'[1]Previous RoFSW Raw'!$A$2:$I$469,9,FALSE)</f>
        <v>0</v>
      </c>
      <c r="R138" s="30">
        <f>VLOOKUP(_xlfn.CONCAT(A138,"-",ROUND(D138,1)),'[1]NaFRA2 RoFSW Raw'!$A$2:$L$469,12,FALSE)</f>
        <v>0</v>
      </c>
    </row>
    <row r="139" spans="1:18">
      <c r="A139" s="15">
        <v>10476</v>
      </c>
      <c r="B139" s="16" t="s">
        <v>180</v>
      </c>
      <c r="C139" s="17"/>
      <c r="D139" s="18">
        <v>0.88992667299999995</v>
      </c>
      <c r="E139" s="19" t="s">
        <v>181</v>
      </c>
      <c r="F139" s="31">
        <f>VLOOKUP(_xlfn.CONCAT(A139,"-",ROUND(D139,1)),'[1]Previous Flood Zones Raw'!$A$2:$I$490,8,FALSE)</f>
        <v>100</v>
      </c>
      <c r="G139" s="27">
        <f>VLOOKUP(_xlfn.CONCAT(A139,"-",ROUND(D139,1)),'[1]NaFRA2 Flood Zones Raw'!$A$1:$I$490,8,FALSE)</f>
        <v>100</v>
      </c>
      <c r="H139" s="28">
        <f>VLOOKUP(_xlfn.CONCAT(A139,"-",ROUND(D139,1)),'[1]Previous Flood Zones Raw'!$A$2:$I$490,9,FALSE)</f>
        <v>0</v>
      </c>
      <c r="I139" s="28">
        <f>VLOOKUP(_xlfn.CONCAT(A139,"-",ROUND(D139,1)),'[1]NaFRA2 Flood Zones Raw'!A$1:$I$490,5,FALSE)</f>
        <v>0</v>
      </c>
      <c r="J139" s="32">
        <f>VLOOKUP(_xlfn.CONCAT(A139,"-",ROUND(D139,1)),'[1]Previous Flood Zones Raw'!$A$2:$I$490,7,FALSE)</f>
        <v>0</v>
      </c>
      <c r="K139" s="33">
        <f>VLOOKUP(_xlfn.CONCAT(A139,"-",ROUND(D139,1)),'[1]NaFRA2 Flood Zones Raw'!A$1:$I$490,7,FALSE)</f>
        <v>0</v>
      </c>
      <c r="L139" s="34"/>
      <c r="M139" s="26">
        <f>VLOOKUP(_xlfn.CONCAT(A139,"-",ROUND(D139,1)),'[1]Previous RoFSW Raw'!$A$2:$I$469,5,FALSE)</f>
        <v>0</v>
      </c>
      <c r="N139" s="27">
        <f>VLOOKUP(_xlfn.CONCAT(A139,"-",ROUND(D139,1)),'[1]NaFRA2 RoFSW Raw'!$A$2:$L$469,10,FALSE)</f>
        <v>0</v>
      </c>
      <c r="O139" s="28">
        <f>VLOOKUP(_xlfn.CONCAT(A139,"-",ROUND(D139,1)),'[1]Previous RoFSW Raw'!$A$2:$I$469,7,FALSE)</f>
        <v>0</v>
      </c>
      <c r="P139" s="28">
        <f>VLOOKUP(_xlfn.CONCAT(A139,"-",ROUND(D139,1)),'[1]NaFRA2 RoFSW Raw'!$A$2:$L$469,11,FALSE)</f>
        <v>0</v>
      </c>
      <c r="Q139" s="29">
        <f>VLOOKUP(_xlfn.CONCAT(A139,"-",ROUND(D139,1)),'[1]Previous RoFSW Raw'!$A$2:$I$469,9,FALSE)</f>
        <v>0</v>
      </c>
      <c r="R139" s="30">
        <f>VLOOKUP(_xlfn.CONCAT(A139,"-",ROUND(D139,1)),'[1]NaFRA2 RoFSW Raw'!$A$2:$L$469,12,FALSE)</f>
        <v>0</v>
      </c>
    </row>
    <row r="140" spans="1:18">
      <c r="A140" s="15">
        <v>10478</v>
      </c>
      <c r="B140" s="16" t="s">
        <v>55</v>
      </c>
      <c r="C140" s="17"/>
      <c r="D140" s="18">
        <v>4.7660171589300004</v>
      </c>
      <c r="E140" s="19" t="s">
        <v>22</v>
      </c>
      <c r="F140" s="31">
        <f>VLOOKUP(_xlfn.CONCAT(A140,"-",ROUND(D140,1)),'[1]Previous Flood Zones Raw'!$A$2:$I$490,8,FALSE)</f>
        <v>71.837289444937397</v>
      </c>
      <c r="G140" s="27">
        <f>VLOOKUP(_xlfn.CONCAT(A140,"-",ROUND(D140,1)),'[1]NaFRA2 Flood Zones Raw'!$A$1:$I$490,8,FALSE)</f>
        <v>68.758319749011804</v>
      </c>
      <c r="H140" s="28">
        <f>VLOOKUP(_xlfn.CONCAT(A140,"-",ROUND(D140,1)),'[1]Previous Flood Zones Raw'!$A$2:$I$490,9,FALSE)</f>
        <v>4.6829827259056991</v>
      </c>
      <c r="I140" s="28">
        <f>VLOOKUP(_xlfn.CONCAT(A140,"-",ROUND(D140,1)),'[1]NaFRA2 Flood Zones Raw'!A$1:$I$490,5,FALSE)</f>
        <v>5.2030700382515898</v>
      </c>
      <c r="J140" s="32">
        <f>VLOOKUP(_xlfn.CONCAT(A140,"-",ROUND(D140,1)),'[1]Previous Flood Zones Raw'!$A$2:$I$490,7,FALSE)</f>
        <v>23.4797278291569</v>
      </c>
      <c r="K140" s="33">
        <f>VLOOKUP(_xlfn.CONCAT(A140,"-",ROUND(D140,1)),'[1]NaFRA2 Flood Zones Raw'!A$1:$I$490,7,FALSE)</f>
        <v>26.0386102127366</v>
      </c>
      <c r="L140" s="34"/>
      <c r="M140" s="26">
        <f>VLOOKUP(_xlfn.CONCAT(A140,"-",ROUND(D140,1)),'[1]Previous RoFSW Raw'!$A$2:$I$469,5,FALSE)</f>
        <v>38.625715032516901</v>
      </c>
      <c r="N140" s="27">
        <f>VLOOKUP(_xlfn.CONCAT(A140,"-",ROUND(D140,1)),'[1]NaFRA2 RoFSW Raw'!$A$2:$L$469,10,FALSE)</f>
        <v>16.89000386920268</v>
      </c>
      <c r="O140" s="28">
        <f>VLOOKUP(_xlfn.CONCAT(A140,"-",ROUND(D140,1)),'[1]Previous RoFSW Raw'!$A$2:$I$469,7,FALSE)</f>
        <v>1.6401831509268101</v>
      </c>
      <c r="P140" s="28">
        <f>VLOOKUP(_xlfn.CONCAT(A140,"-",ROUND(D140,1)),'[1]NaFRA2 RoFSW Raw'!$A$2:$L$469,11,FALSE)</f>
        <v>5.91896091168858</v>
      </c>
      <c r="Q140" s="29">
        <f>VLOOKUP(_xlfn.CONCAT(A140,"-",ROUND(D140,1)),'[1]Previous RoFSW Raw'!$A$2:$I$469,9,FALSE)</f>
        <v>0.36195585215253701</v>
      </c>
      <c r="R140" s="30">
        <f>VLOOKUP(_xlfn.CONCAT(A140,"-",ROUND(D140,1)),'[1]NaFRA2 RoFSW Raw'!$A$2:$L$469,12,FALSE)</f>
        <v>2.4831670731081901</v>
      </c>
    </row>
    <row r="141" spans="1:18">
      <c r="A141" s="15">
        <v>10481</v>
      </c>
      <c r="B141" s="16" t="s">
        <v>182</v>
      </c>
      <c r="C141" s="17"/>
      <c r="D141" s="18">
        <v>20.141128698029998</v>
      </c>
      <c r="E141" s="19" t="s">
        <v>20</v>
      </c>
      <c r="F141" s="31">
        <f>VLOOKUP(_xlfn.CONCAT(A141,"-",ROUND(D141,1)),'[1]Previous Flood Zones Raw'!$A$2:$I$490,8,FALSE)</f>
        <v>93.283434247017894</v>
      </c>
      <c r="G141" s="27">
        <f>VLOOKUP(_xlfn.CONCAT(A141,"-",ROUND(D141,1)),'[1]NaFRA2 Flood Zones Raw'!$A$1:$I$490,8,FALSE)</f>
        <v>92.697519066945233</v>
      </c>
      <c r="H141" s="28">
        <f>VLOOKUP(_xlfn.CONCAT(A141,"-",ROUND(D141,1)),'[1]Previous Flood Zones Raw'!$A$2:$I$490,9,FALSE)</f>
        <v>3.7489350168945599</v>
      </c>
      <c r="I141" s="28">
        <f>VLOOKUP(_xlfn.CONCAT(A141,"-",ROUND(D141,1)),'[1]NaFRA2 Flood Zones Raw'!A$1:$I$490,5,FALSE)</f>
        <v>3.8057714284484798</v>
      </c>
      <c r="J141" s="32">
        <f>VLOOKUP(_xlfn.CONCAT(A141,"-",ROUND(D141,1)),'[1]Previous Flood Zones Raw'!$A$2:$I$490,7,FALSE)</f>
        <v>2.9676307360875498</v>
      </c>
      <c r="K141" s="33">
        <f>VLOOKUP(_xlfn.CONCAT(A141,"-",ROUND(D141,1)),'[1]NaFRA2 Flood Zones Raw'!A$1:$I$490,7,FALSE)</f>
        <v>3.4967095046062902</v>
      </c>
      <c r="L141" s="34"/>
      <c r="M141" s="26">
        <f>VLOOKUP(_xlfn.CONCAT(A141,"-",ROUND(D141,1)),'[1]Previous RoFSW Raw'!$A$2:$I$469,5,FALSE)</f>
        <v>16.591671085007601</v>
      </c>
      <c r="N141" s="27">
        <f>VLOOKUP(_xlfn.CONCAT(A141,"-",ROUND(D141,1)),'[1]NaFRA2 RoFSW Raw'!$A$2:$L$469,10,FALSE)</f>
        <v>11.384541453619029</v>
      </c>
      <c r="O141" s="28">
        <f>VLOOKUP(_xlfn.CONCAT(A141,"-",ROUND(D141,1)),'[1]Previous RoFSW Raw'!$A$2:$I$469,7,FALSE)</f>
        <v>7.8775097021489904</v>
      </c>
      <c r="P141" s="28">
        <f>VLOOKUP(_xlfn.CONCAT(A141,"-",ROUND(D141,1)),'[1]NaFRA2 RoFSW Raw'!$A$2:$L$469,11,FALSE)</f>
        <v>5.4131576189473796</v>
      </c>
      <c r="Q141" s="29">
        <f>VLOOKUP(_xlfn.CONCAT(A141,"-",ROUND(D141,1)),'[1]Previous RoFSW Raw'!$A$2:$I$469,9,FALSE)</f>
        <v>5.6185223605442101</v>
      </c>
      <c r="R141" s="30">
        <f>VLOOKUP(_xlfn.CONCAT(A141,"-",ROUND(D141,1)),'[1]NaFRA2 RoFSW Raw'!$A$2:$L$469,12,FALSE)</f>
        <v>3.0849181879675598</v>
      </c>
    </row>
    <row r="142" spans="1:18">
      <c r="A142" s="15">
        <v>10481</v>
      </c>
      <c r="B142" s="16" t="s">
        <v>182</v>
      </c>
      <c r="C142" s="17"/>
      <c r="D142" s="18">
        <v>3.0126006914199999</v>
      </c>
      <c r="E142" s="19" t="s">
        <v>20</v>
      </c>
      <c r="F142" s="31">
        <f>VLOOKUP(_xlfn.CONCAT(A142,"-",ROUND(D142,1)),'[1]Previous Flood Zones Raw'!$A$2:$I$490,8,FALSE)</f>
        <v>100</v>
      </c>
      <c r="G142" s="27">
        <f>VLOOKUP(_xlfn.CONCAT(A142,"-",ROUND(D142,1)),'[1]NaFRA2 Flood Zones Raw'!$A$1:$I$490,8,FALSE)</f>
        <v>100</v>
      </c>
      <c r="H142" s="28">
        <f>VLOOKUP(_xlfn.CONCAT(A142,"-",ROUND(D142,1)),'[1]Previous Flood Zones Raw'!$A$2:$I$490,9,FALSE)</f>
        <v>0</v>
      </c>
      <c r="I142" s="28">
        <f>VLOOKUP(_xlfn.CONCAT(A142,"-",ROUND(D142,1)),'[1]NaFRA2 Flood Zones Raw'!A$1:$I$490,5,FALSE)</f>
        <v>0</v>
      </c>
      <c r="J142" s="32">
        <f>VLOOKUP(_xlfn.CONCAT(A142,"-",ROUND(D142,1)),'[1]Previous Flood Zones Raw'!$A$2:$I$490,7,FALSE)</f>
        <v>0</v>
      </c>
      <c r="K142" s="33">
        <f>VLOOKUP(_xlfn.CONCAT(A142,"-",ROUND(D142,1)),'[1]NaFRA2 Flood Zones Raw'!A$1:$I$490,7,FALSE)</f>
        <v>0</v>
      </c>
      <c r="L142" s="34"/>
      <c r="M142" s="26">
        <f>VLOOKUP(_xlfn.CONCAT(A142,"-",ROUND(D142,1)),'[1]Previous RoFSW Raw'!$A$2:$I$469,5,FALSE)</f>
        <v>3.7924272917041799</v>
      </c>
      <c r="N142" s="27">
        <f>VLOOKUP(_xlfn.CONCAT(A142,"-",ROUND(D142,1)),'[1]NaFRA2 RoFSW Raw'!$A$2:$L$469,10,FALSE)</f>
        <v>3.2426385317442969</v>
      </c>
      <c r="O142" s="28">
        <f>VLOOKUP(_xlfn.CONCAT(A142,"-",ROUND(D142,1)),'[1]Previous RoFSW Raw'!$A$2:$I$469,7,FALSE)</f>
        <v>0.96824337238940905</v>
      </c>
      <c r="P142" s="28">
        <f>VLOOKUP(_xlfn.CONCAT(A142,"-",ROUND(D142,1)),'[1]NaFRA2 RoFSW Raw'!$A$2:$L$469,11,FALSE)</f>
        <v>1.7296055877599672</v>
      </c>
      <c r="Q142" s="29">
        <f>VLOOKUP(_xlfn.CONCAT(A142,"-",ROUND(D142,1)),'[1]Previous RoFSW Raw'!$A$2:$I$469,9,FALSE)</f>
        <v>0.72008132375867195</v>
      </c>
      <c r="R142" s="30">
        <f>VLOOKUP(_xlfn.CONCAT(A142,"-",ROUND(D142,1)),'[1]NaFRA2 RoFSW Raw'!$A$2:$L$469,12,FALSE)</f>
        <v>1.5992442662106201</v>
      </c>
    </row>
    <row r="143" spans="1:18">
      <c r="A143" s="15">
        <v>10491</v>
      </c>
      <c r="B143" s="16" t="s">
        <v>183</v>
      </c>
      <c r="C143" s="17"/>
      <c r="D143" s="18">
        <v>94.674711754059999</v>
      </c>
      <c r="E143" s="19" t="s">
        <v>63</v>
      </c>
      <c r="F143" s="31">
        <f>VLOOKUP(_xlfn.CONCAT(A143,"-",ROUND(D143,1)),'[1]Previous Flood Zones Raw'!$A$2:$I$490,8,FALSE)</f>
        <v>92.969607966163508</v>
      </c>
      <c r="G143" s="27">
        <f>VLOOKUP(_xlfn.CONCAT(A143,"-",ROUND(D143,1)),'[1]NaFRA2 Flood Zones Raw'!$A$1:$I$490,8,FALSE)</f>
        <v>92.681087321030333</v>
      </c>
      <c r="H143" s="28">
        <f>VLOOKUP(_xlfn.CONCAT(A143,"-",ROUND(D143,1)),'[1]Previous Flood Zones Raw'!$A$2:$I$490,9,FALSE)</f>
        <v>1.3664068158905804</v>
      </c>
      <c r="I143" s="28">
        <f>VLOOKUP(_xlfn.CONCAT(A143,"-",ROUND(D143,1)),'[1]NaFRA2 Flood Zones Raw'!A$1:$I$490,5,FALSE)</f>
        <v>0.27291546556795299</v>
      </c>
      <c r="J143" s="32">
        <f>VLOOKUP(_xlfn.CONCAT(A143,"-",ROUND(D143,1)),'[1]Previous Flood Zones Raw'!$A$2:$I$490,7,FALSE)</f>
        <v>5.6639852179459096</v>
      </c>
      <c r="K143" s="33">
        <f>VLOOKUP(_xlfn.CONCAT(A143,"-",ROUND(D143,1)),'[1]NaFRA2 Flood Zones Raw'!A$1:$I$490,7,FALSE)</f>
        <v>7.0459972134017201</v>
      </c>
      <c r="L143" s="34"/>
      <c r="M143" s="26">
        <f>VLOOKUP(_xlfn.CONCAT(A143,"-",ROUND(D143,1)),'[1]Previous RoFSW Raw'!$A$2:$I$469,5,FALSE)</f>
        <v>11.860185782664299</v>
      </c>
      <c r="N143" s="27">
        <f>VLOOKUP(_xlfn.CONCAT(A143,"-",ROUND(D143,1)),'[1]NaFRA2 RoFSW Raw'!$A$2:$L$469,10,FALSE)</f>
        <v>8.5569476153968793</v>
      </c>
      <c r="O143" s="28">
        <f>VLOOKUP(_xlfn.CONCAT(A143,"-",ROUND(D143,1)),'[1]Previous RoFSW Raw'!$A$2:$I$469,7,FALSE)</f>
        <v>7.9663641944476602</v>
      </c>
      <c r="P143" s="28">
        <f>VLOOKUP(_xlfn.CONCAT(A143,"-",ROUND(D143,1)),'[1]NaFRA2 RoFSW Raw'!$A$2:$L$469,11,FALSE)</f>
        <v>5.5104028070434099</v>
      </c>
      <c r="Q143" s="29">
        <f>VLOOKUP(_xlfn.CONCAT(A143,"-",ROUND(D143,1)),'[1]Previous RoFSW Raw'!$A$2:$I$469,9,FALSE)</f>
        <v>6.2777081158051304</v>
      </c>
      <c r="R143" s="30">
        <f>VLOOKUP(_xlfn.CONCAT(A143,"-",ROUND(D143,1)),'[1]NaFRA2 RoFSW Raw'!$A$2:$L$469,12,FALSE)</f>
        <v>4.40434110134359</v>
      </c>
    </row>
    <row r="144" spans="1:18">
      <c r="A144" s="15">
        <v>10501</v>
      </c>
      <c r="B144" s="16" t="s">
        <v>184</v>
      </c>
      <c r="C144" s="17"/>
      <c r="D144" s="18">
        <v>1.47748638001</v>
      </c>
      <c r="E144" s="19" t="s">
        <v>22</v>
      </c>
      <c r="F144" s="31">
        <f>VLOOKUP(_xlfn.CONCAT(A144,"-",ROUND(D144,1)),'[1]Previous Flood Zones Raw'!$A$2:$I$490,8,FALSE)</f>
        <v>100</v>
      </c>
      <c r="G144" s="27">
        <f>VLOOKUP(_xlfn.CONCAT(A144,"-",ROUND(D144,1)),'[1]NaFRA2 Flood Zones Raw'!$A$1:$I$490,8,FALSE)</f>
        <v>100</v>
      </c>
      <c r="H144" s="28">
        <f>VLOOKUP(_xlfn.CONCAT(A144,"-",ROUND(D144,1)),'[1]Previous Flood Zones Raw'!$A$2:$I$490,9,FALSE)</f>
        <v>0</v>
      </c>
      <c r="I144" s="28">
        <f>VLOOKUP(_xlfn.CONCAT(A144,"-",ROUND(D144,1)),'[1]NaFRA2 Flood Zones Raw'!A$1:$I$490,5,FALSE)</f>
        <v>0</v>
      </c>
      <c r="J144" s="32">
        <f>VLOOKUP(_xlfn.CONCAT(A144,"-",ROUND(D144,1)),'[1]Previous Flood Zones Raw'!$A$2:$I$490,7,FALSE)</f>
        <v>0</v>
      </c>
      <c r="K144" s="33">
        <f>VLOOKUP(_xlfn.CONCAT(A144,"-",ROUND(D144,1)),'[1]NaFRA2 Flood Zones Raw'!A$1:$I$490,7,FALSE)</f>
        <v>0</v>
      </c>
      <c r="L144" s="34"/>
      <c r="M144" s="26">
        <f>VLOOKUP(_xlfn.CONCAT(A144,"-",ROUND(D144,1)),'[1]Previous RoFSW Raw'!$A$2:$I$469,5,FALSE)</f>
        <v>0</v>
      </c>
      <c r="N144" s="27">
        <f>VLOOKUP(_xlfn.CONCAT(A144,"-",ROUND(D144,1)),'[1]NaFRA2 RoFSW Raw'!$A$2:$L$469,10,FALSE)</f>
        <v>1.0294795743348899</v>
      </c>
      <c r="O144" s="28">
        <f>VLOOKUP(_xlfn.CONCAT(A144,"-",ROUND(D144,1)),'[1]Previous RoFSW Raw'!$A$2:$I$469,7,FALSE)</f>
        <v>0</v>
      </c>
      <c r="P144" s="28">
        <f>VLOOKUP(_xlfn.CONCAT(A144,"-",ROUND(D144,1)),'[1]NaFRA2 RoFSW Raw'!$A$2:$L$469,11,FALSE)</f>
        <v>0</v>
      </c>
      <c r="Q144" s="29">
        <f>VLOOKUP(_xlfn.CONCAT(A144,"-",ROUND(D144,1)),'[1]Previous RoFSW Raw'!$A$2:$I$469,9,FALSE)</f>
        <v>0</v>
      </c>
      <c r="R144" s="30">
        <f>VLOOKUP(_xlfn.CONCAT(A144,"-",ROUND(D144,1)),'[1]NaFRA2 RoFSW Raw'!$A$2:$L$469,12,FALSE)</f>
        <v>0</v>
      </c>
    </row>
    <row r="145" spans="1:18">
      <c r="A145" s="15">
        <v>10508</v>
      </c>
      <c r="B145" s="16" t="s">
        <v>185</v>
      </c>
      <c r="C145" s="17"/>
      <c r="D145" s="18">
        <v>1.8650791558299999</v>
      </c>
      <c r="E145" s="19" t="s">
        <v>20</v>
      </c>
      <c r="F145" s="31">
        <f>VLOOKUP(_xlfn.CONCAT(A145,"-",ROUND(D145,1)),'[1]Previous Flood Zones Raw'!$A$2:$I$490,8,FALSE)</f>
        <v>100</v>
      </c>
      <c r="G145" s="27">
        <f>VLOOKUP(_xlfn.CONCAT(A145,"-",ROUND(D145,1)),'[1]NaFRA2 Flood Zones Raw'!$A$1:$I$490,8,FALSE)</f>
        <v>100</v>
      </c>
      <c r="H145" s="28">
        <f>VLOOKUP(_xlfn.CONCAT(A145,"-",ROUND(D145,1)),'[1]Previous Flood Zones Raw'!$A$2:$I$490,9,FALSE)</f>
        <v>0</v>
      </c>
      <c r="I145" s="28">
        <f>VLOOKUP(_xlfn.CONCAT(A145,"-",ROUND(D145,1)),'[1]NaFRA2 Flood Zones Raw'!A$1:$I$490,5,FALSE)</f>
        <v>0</v>
      </c>
      <c r="J145" s="32">
        <f>VLOOKUP(_xlfn.CONCAT(A145,"-",ROUND(D145,1)),'[1]Previous Flood Zones Raw'!$A$2:$I$490,7,FALSE)</f>
        <v>0</v>
      </c>
      <c r="K145" s="33">
        <f>VLOOKUP(_xlfn.CONCAT(A145,"-",ROUND(D145,1)),'[1]NaFRA2 Flood Zones Raw'!A$1:$I$490,7,FALSE)</f>
        <v>0</v>
      </c>
      <c r="L145" s="34"/>
      <c r="M145" s="26">
        <f>VLOOKUP(_xlfn.CONCAT(A145,"-",ROUND(D145,1)),'[1]Previous RoFSW Raw'!$A$2:$I$469,5,FALSE)</f>
        <v>15.4635198799453</v>
      </c>
      <c r="N145" s="27">
        <f>VLOOKUP(_xlfn.CONCAT(A145,"-",ROUND(D145,1)),'[1]NaFRA2 RoFSW Raw'!$A$2:$L$469,10,FALSE)</f>
        <v>17.170342799979679</v>
      </c>
      <c r="O145" s="28">
        <f>VLOOKUP(_xlfn.CONCAT(A145,"-",ROUND(D145,1)),'[1]Previous RoFSW Raw'!$A$2:$I$469,7,FALSE)</f>
        <v>7.6578974856480304</v>
      </c>
      <c r="P145" s="28">
        <f>VLOOKUP(_xlfn.CONCAT(A145,"-",ROUND(D145,1)),'[1]NaFRA2 RoFSW Raw'!$A$2:$L$469,11,FALSE)</f>
        <v>12.8064859096558</v>
      </c>
      <c r="Q145" s="29">
        <f>VLOOKUP(_xlfn.CONCAT(A145,"-",ROUND(D145,1)),'[1]Previous RoFSW Raw'!$A$2:$I$469,9,FALSE)</f>
        <v>6.7230933580293701</v>
      </c>
      <c r="R145" s="30">
        <f>VLOOKUP(_xlfn.CONCAT(A145,"-",ROUND(D145,1)),'[1]NaFRA2 RoFSW Raw'!$A$2:$L$469,12,FALSE)</f>
        <v>10.944821888018501</v>
      </c>
    </row>
    <row r="146" spans="1:18">
      <c r="A146" s="15">
        <v>10519</v>
      </c>
      <c r="B146" s="16" t="s">
        <v>186</v>
      </c>
      <c r="C146" s="17"/>
      <c r="D146" s="18">
        <v>34.30644639794</v>
      </c>
      <c r="E146" s="19" t="s">
        <v>22</v>
      </c>
      <c r="F146" s="31">
        <f>VLOOKUP(_xlfn.CONCAT(A146,"-",ROUND(D146,1)),'[1]Previous Flood Zones Raw'!$A$2:$I$490,8,FALSE)</f>
        <v>100</v>
      </c>
      <c r="G146" s="27">
        <f>VLOOKUP(_xlfn.CONCAT(A146,"-",ROUND(D146,1)),'[1]NaFRA2 Flood Zones Raw'!$A$1:$I$490,8,FALSE)</f>
        <v>100</v>
      </c>
      <c r="H146" s="28">
        <f>VLOOKUP(_xlfn.CONCAT(A146,"-",ROUND(D146,1)),'[1]Previous Flood Zones Raw'!$A$2:$I$490,9,FALSE)</f>
        <v>0</v>
      </c>
      <c r="I146" s="28">
        <f>VLOOKUP(_xlfn.CONCAT(A146,"-",ROUND(D146,1)),'[1]NaFRA2 Flood Zones Raw'!A$1:$I$490,5,FALSE)</f>
        <v>0</v>
      </c>
      <c r="J146" s="32">
        <f>VLOOKUP(_xlfn.CONCAT(A146,"-",ROUND(D146,1)),'[1]Previous Flood Zones Raw'!$A$2:$I$490,7,FALSE)</f>
        <v>0</v>
      </c>
      <c r="K146" s="33">
        <f>VLOOKUP(_xlfn.CONCAT(A146,"-",ROUND(D146,1)),'[1]NaFRA2 Flood Zones Raw'!A$1:$I$490,7,FALSE)</f>
        <v>0</v>
      </c>
      <c r="L146" s="34"/>
      <c r="M146" s="26">
        <f>VLOOKUP(_xlfn.CONCAT(A146,"-",ROUND(D146,1)),'[1]Previous RoFSW Raw'!$A$2:$I$469,5,FALSE)</f>
        <v>5.9451178994577996</v>
      </c>
      <c r="N146" s="27">
        <f>VLOOKUP(_xlfn.CONCAT(A146,"-",ROUND(D146,1)),'[1]NaFRA2 RoFSW Raw'!$A$2:$L$469,10,FALSE)</f>
        <v>4.1403134173589429</v>
      </c>
      <c r="O146" s="28">
        <f>VLOOKUP(_xlfn.CONCAT(A146,"-",ROUND(D146,1)),'[1]Previous RoFSW Raw'!$A$2:$I$469,7,FALSE)</f>
        <v>0.45556958613037701</v>
      </c>
      <c r="P146" s="28">
        <f>VLOOKUP(_xlfn.CONCAT(A146,"-",ROUND(D146,1)),'[1]NaFRA2 RoFSW Raw'!$A$2:$L$469,11,FALSE)</f>
        <v>1.5467520898808831</v>
      </c>
      <c r="Q146" s="29">
        <f>VLOOKUP(_xlfn.CONCAT(A146,"-",ROUND(D146,1)),'[1]Previous RoFSW Raw'!$A$2:$I$469,9,FALSE)</f>
        <v>0.190756620899281</v>
      </c>
      <c r="R146" s="30">
        <f>VLOOKUP(_xlfn.CONCAT(A146,"-",ROUND(D146,1)),'[1]NaFRA2 RoFSW Raw'!$A$2:$L$469,12,FALSE)</f>
        <v>1.1592871449448101</v>
      </c>
    </row>
    <row r="147" spans="1:18">
      <c r="A147" s="15">
        <v>10522</v>
      </c>
      <c r="B147" s="16" t="s">
        <v>187</v>
      </c>
      <c r="C147" s="17"/>
      <c r="D147" s="18">
        <v>60.919973714779999</v>
      </c>
      <c r="E147" s="19" t="s">
        <v>20</v>
      </c>
      <c r="F147" s="31">
        <f>VLOOKUP(_xlfn.CONCAT(A147,"-",ROUND(D147,1)),'[1]Previous Flood Zones Raw'!$A$2:$I$490,8,FALSE)</f>
        <v>89.472694069924302</v>
      </c>
      <c r="G147" s="27">
        <f>VLOOKUP(_xlfn.CONCAT(A147,"-",ROUND(D147,1)),'[1]NaFRA2 Flood Zones Raw'!$A$1:$I$490,8,FALSE)</f>
        <v>87.849898522918323</v>
      </c>
      <c r="H147" s="28">
        <f>VLOOKUP(_xlfn.CONCAT(A147,"-",ROUND(D147,1)),'[1]Previous Flood Zones Raw'!$A$2:$I$490,9,FALSE)</f>
        <v>0.59815581112126992</v>
      </c>
      <c r="I147" s="28">
        <f>VLOOKUP(_xlfn.CONCAT(A147,"-",ROUND(D147,1)),'[1]NaFRA2 Flood Zones Raw'!A$1:$I$490,5,FALSE)</f>
        <v>5.5851487480482999E-2</v>
      </c>
      <c r="J147" s="32">
        <f>VLOOKUP(_xlfn.CONCAT(A147,"-",ROUND(D147,1)),'[1]Previous Flood Zones Raw'!$A$2:$I$490,7,FALSE)</f>
        <v>9.9291501189544302</v>
      </c>
      <c r="K147" s="33">
        <f>VLOOKUP(_xlfn.CONCAT(A147,"-",ROUND(D147,1)),'[1]NaFRA2 Flood Zones Raw'!A$1:$I$490,7,FALSE)</f>
        <v>12.094249989601201</v>
      </c>
      <c r="L147" s="34"/>
      <c r="M147" s="26">
        <f>VLOOKUP(_xlfn.CONCAT(A147,"-",ROUND(D147,1)),'[1]Previous RoFSW Raw'!$A$2:$I$469,5,FALSE)</f>
        <v>11.3483974896004</v>
      </c>
      <c r="N147" s="27">
        <f>VLOOKUP(_xlfn.CONCAT(A147,"-",ROUND(D147,1)),'[1]NaFRA2 RoFSW Raw'!$A$2:$L$469,10,FALSE)</f>
        <v>6.0205465326989263</v>
      </c>
      <c r="O147" s="28">
        <f>VLOOKUP(_xlfn.CONCAT(A147,"-",ROUND(D147,1)),'[1]Previous RoFSW Raw'!$A$2:$I$469,7,FALSE)</f>
        <v>3.2489025603309498</v>
      </c>
      <c r="P147" s="28">
        <f>VLOOKUP(_xlfn.CONCAT(A147,"-",ROUND(D147,1)),'[1]NaFRA2 RoFSW Raw'!$A$2:$L$469,11,FALSE)</f>
        <v>3.0324051277600859</v>
      </c>
      <c r="Q147" s="29">
        <f>VLOOKUP(_xlfn.CONCAT(A147,"-",ROUND(D147,1)),'[1]Previous RoFSW Raw'!$A$2:$I$469,9,FALSE)</f>
        <v>1.49393836067682</v>
      </c>
      <c r="R147" s="30">
        <f>VLOOKUP(_xlfn.CONCAT(A147,"-",ROUND(D147,1)),'[1]NaFRA2 RoFSW Raw'!$A$2:$L$469,12,FALSE)</f>
        <v>2.1088238309963701</v>
      </c>
    </row>
    <row r="148" spans="1:18">
      <c r="A148" s="15">
        <v>10522</v>
      </c>
      <c r="B148" s="16" t="s">
        <v>187</v>
      </c>
      <c r="C148" s="17"/>
      <c r="D148" s="18">
        <v>16.784380669840001</v>
      </c>
      <c r="E148" s="19" t="s">
        <v>20</v>
      </c>
      <c r="F148" s="31">
        <f>VLOOKUP(_xlfn.CONCAT(A148,"-",ROUND(D148,1)),'[1]Previous Flood Zones Raw'!$A$2:$I$490,8,FALSE)</f>
        <v>100</v>
      </c>
      <c r="G148" s="27">
        <f>VLOOKUP(_xlfn.CONCAT(A148,"-",ROUND(D148,1)),'[1]NaFRA2 Flood Zones Raw'!$A$1:$I$490,8,FALSE)</f>
        <v>100</v>
      </c>
      <c r="H148" s="28">
        <f>VLOOKUP(_xlfn.CONCAT(A148,"-",ROUND(D148,1)),'[1]Previous Flood Zones Raw'!$A$2:$I$490,9,FALSE)</f>
        <v>0</v>
      </c>
      <c r="I148" s="28">
        <f>VLOOKUP(_xlfn.CONCAT(A148,"-",ROUND(D148,1)),'[1]NaFRA2 Flood Zones Raw'!A$1:$I$490,5,FALSE)</f>
        <v>0</v>
      </c>
      <c r="J148" s="32">
        <f>VLOOKUP(_xlfn.CONCAT(A148,"-",ROUND(D148,1)),'[1]Previous Flood Zones Raw'!$A$2:$I$490,7,FALSE)</f>
        <v>0</v>
      </c>
      <c r="K148" s="33">
        <f>VLOOKUP(_xlfn.CONCAT(A148,"-",ROUND(D148,1)),'[1]NaFRA2 Flood Zones Raw'!A$1:$I$490,7,FALSE)</f>
        <v>0</v>
      </c>
      <c r="L148" s="34"/>
      <c r="M148" s="26">
        <f>VLOOKUP(_xlfn.CONCAT(A148,"-",ROUND(D148,1)),'[1]Previous RoFSW Raw'!$A$2:$I$469,5,FALSE)</f>
        <v>5.8334702969567802</v>
      </c>
      <c r="N148" s="27">
        <f>VLOOKUP(_xlfn.CONCAT(A148,"-",ROUND(D148,1)),'[1]NaFRA2 RoFSW Raw'!$A$2:$L$469,10,FALSE)</f>
        <v>6.3488703369027863</v>
      </c>
      <c r="O148" s="28">
        <f>VLOOKUP(_xlfn.CONCAT(A148,"-",ROUND(D148,1)),'[1]Previous RoFSW Raw'!$A$2:$I$469,7,FALSE)</f>
        <v>2.2589700091091101</v>
      </c>
      <c r="P148" s="28">
        <f>VLOOKUP(_xlfn.CONCAT(A148,"-",ROUND(D148,1)),'[1]NaFRA2 RoFSW Raw'!$A$2:$L$469,11,FALSE)</f>
        <v>2.7864307222233768</v>
      </c>
      <c r="Q148" s="29">
        <f>VLOOKUP(_xlfn.CONCAT(A148,"-",ROUND(D148,1)),'[1]Previous RoFSW Raw'!$A$2:$I$469,9,FALSE)</f>
        <v>2.0443186511236502</v>
      </c>
      <c r="R148" s="30">
        <f>VLOOKUP(_xlfn.CONCAT(A148,"-",ROUND(D148,1)),'[1]NaFRA2 RoFSW Raw'!$A$2:$L$469,12,FALSE)</f>
        <v>2.46733070267722</v>
      </c>
    </row>
    <row r="149" spans="1:18">
      <c r="A149" s="15">
        <v>10536</v>
      </c>
      <c r="B149" s="16" t="s">
        <v>188</v>
      </c>
      <c r="C149" s="17"/>
      <c r="D149" s="18">
        <v>62.294216479680003</v>
      </c>
      <c r="E149" s="19" t="s">
        <v>20</v>
      </c>
      <c r="F149" s="31">
        <f>VLOOKUP(_xlfn.CONCAT(A149,"-",ROUND(D149,1)),'[1]Previous Flood Zones Raw'!$A$2:$I$490,8,FALSE)</f>
        <v>100</v>
      </c>
      <c r="G149" s="27">
        <f>VLOOKUP(_xlfn.CONCAT(A149,"-",ROUND(D149,1)),'[1]NaFRA2 Flood Zones Raw'!$A$1:$I$490,8,FALSE)</f>
        <v>100</v>
      </c>
      <c r="H149" s="28">
        <f>VLOOKUP(_xlfn.CONCAT(A149,"-",ROUND(D149,1)),'[1]Previous Flood Zones Raw'!$A$2:$I$490,9,FALSE)</f>
        <v>0</v>
      </c>
      <c r="I149" s="28">
        <f>VLOOKUP(_xlfn.CONCAT(A149,"-",ROUND(D149,1)),'[1]NaFRA2 Flood Zones Raw'!A$1:$I$490,5,FALSE)</f>
        <v>0</v>
      </c>
      <c r="J149" s="32">
        <f>VLOOKUP(_xlfn.CONCAT(A149,"-",ROUND(D149,1)),'[1]Previous Flood Zones Raw'!$A$2:$I$490,7,FALSE)</f>
        <v>0</v>
      </c>
      <c r="K149" s="33">
        <f>VLOOKUP(_xlfn.CONCAT(A149,"-",ROUND(D149,1)),'[1]NaFRA2 Flood Zones Raw'!A$1:$I$490,7,FALSE)</f>
        <v>0</v>
      </c>
      <c r="L149" s="34"/>
      <c r="M149" s="26">
        <f>VLOOKUP(_xlfn.CONCAT(A149,"-",ROUND(D149,1)),'[1]Previous RoFSW Raw'!$A$2:$I$469,5,FALSE)</f>
        <v>6.9060203087326402</v>
      </c>
      <c r="N149" s="27">
        <f>VLOOKUP(_xlfn.CONCAT(A149,"-",ROUND(D149,1)),'[1]NaFRA2 RoFSW Raw'!$A$2:$L$469,10,FALSE)</f>
        <v>7.7448855503910803</v>
      </c>
      <c r="O149" s="28">
        <f>VLOOKUP(_xlfn.CONCAT(A149,"-",ROUND(D149,1)),'[1]Previous RoFSW Raw'!$A$2:$I$469,7,FALSE)</f>
        <v>2.0014711659219602</v>
      </c>
      <c r="P149" s="28">
        <f>VLOOKUP(_xlfn.CONCAT(A149,"-",ROUND(D149,1)),'[1]NaFRA2 RoFSW Raw'!$A$2:$L$469,11,FALSE)</f>
        <v>4.0239485351725204</v>
      </c>
      <c r="Q149" s="29">
        <f>VLOOKUP(_xlfn.CONCAT(A149,"-",ROUND(D149,1)),'[1]Previous RoFSW Raw'!$A$2:$I$469,9,FALSE)</f>
        <v>0.94852045152185505</v>
      </c>
      <c r="R149" s="30">
        <f>VLOOKUP(_xlfn.CONCAT(A149,"-",ROUND(D149,1)),'[1]NaFRA2 RoFSW Raw'!$A$2:$L$469,12,FALSE)</f>
        <v>2.54823325674381</v>
      </c>
    </row>
    <row r="150" spans="1:18">
      <c r="A150" s="15">
        <v>10536</v>
      </c>
      <c r="B150" s="16" t="s">
        <v>188</v>
      </c>
      <c r="C150" s="17"/>
      <c r="D150" s="18">
        <v>14.768761223649999</v>
      </c>
      <c r="E150" s="19" t="s">
        <v>20</v>
      </c>
      <c r="F150" s="31">
        <f>VLOOKUP(_xlfn.CONCAT(A150,"-",ROUND(D150,1)),'[1]Previous Flood Zones Raw'!$A$2:$I$490,8,FALSE)</f>
        <v>100</v>
      </c>
      <c r="G150" s="27">
        <f>VLOOKUP(_xlfn.CONCAT(A150,"-",ROUND(D150,1)),'[1]NaFRA2 Flood Zones Raw'!$A$1:$I$490,8,FALSE)</f>
        <v>100</v>
      </c>
      <c r="H150" s="28">
        <f>VLOOKUP(_xlfn.CONCAT(A150,"-",ROUND(D150,1)),'[1]Previous Flood Zones Raw'!$A$2:$I$490,9,FALSE)</f>
        <v>0</v>
      </c>
      <c r="I150" s="28">
        <f>VLOOKUP(_xlfn.CONCAT(A150,"-",ROUND(D150,1)),'[1]NaFRA2 Flood Zones Raw'!A$1:$I$490,5,FALSE)</f>
        <v>0</v>
      </c>
      <c r="J150" s="32">
        <f>VLOOKUP(_xlfn.CONCAT(A150,"-",ROUND(D150,1)),'[1]Previous Flood Zones Raw'!$A$2:$I$490,7,FALSE)</f>
        <v>0</v>
      </c>
      <c r="K150" s="33">
        <f>VLOOKUP(_xlfn.CONCAT(A150,"-",ROUND(D150,1)),'[1]NaFRA2 Flood Zones Raw'!A$1:$I$490,7,FALSE)</f>
        <v>0</v>
      </c>
      <c r="L150" s="34"/>
      <c r="M150" s="26">
        <f>VLOOKUP(_xlfn.CONCAT(A150,"-",ROUND(D150,1)),'[1]Previous RoFSW Raw'!$A$2:$I$469,5,FALSE)</f>
        <v>3.0649744435858701</v>
      </c>
      <c r="N150" s="27">
        <f>VLOOKUP(_xlfn.CONCAT(A150,"-",ROUND(D150,1)),'[1]NaFRA2 RoFSW Raw'!$A$2:$L$469,10,FALSE)</f>
        <v>2.7278195951502289</v>
      </c>
      <c r="O150" s="28">
        <f>VLOOKUP(_xlfn.CONCAT(A150,"-",ROUND(D150,1)),'[1]Previous RoFSW Raw'!$A$2:$I$469,7,FALSE)</f>
        <v>0.54462148370020402</v>
      </c>
      <c r="P150" s="28">
        <f>VLOOKUP(_xlfn.CONCAT(A150,"-",ROUND(D150,1)),'[1]NaFRA2 RoFSW Raw'!$A$2:$L$469,11,FALSE)</f>
        <v>1.513678440544399</v>
      </c>
      <c r="Q150" s="29">
        <f>VLOOKUP(_xlfn.CONCAT(A150,"-",ROUND(D150,1)),'[1]Previous RoFSW Raw'!$A$2:$I$469,9,FALSE)</f>
        <v>0.28548153698415801</v>
      </c>
      <c r="R150" s="30">
        <f>VLOOKUP(_xlfn.CONCAT(A150,"-",ROUND(D150,1)),'[1]NaFRA2 RoFSW Raw'!$A$2:$L$469,12,FALSE)</f>
        <v>1.1771948821312801</v>
      </c>
    </row>
    <row r="151" spans="1:18">
      <c r="A151" s="15">
        <v>10554</v>
      </c>
      <c r="B151" s="16" t="s">
        <v>189</v>
      </c>
      <c r="C151" s="17" t="s">
        <v>190</v>
      </c>
      <c r="D151" s="18">
        <v>42.657979126790003</v>
      </c>
      <c r="E151" s="19" t="s">
        <v>30</v>
      </c>
      <c r="F151" s="31">
        <f>VLOOKUP(_xlfn.CONCAT(A151,"-",ROUND(D151,1)),'[1]Previous Flood Zones Raw'!$A$2:$I$490,8,FALSE)</f>
        <v>100</v>
      </c>
      <c r="G151" s="27">
        <f>VLOOKUP(_xlfn.CONCAT(A151,"-",ROUND(D151,1)),'[1]NaFRA2 Flood Zones Raw'!$A$1:$I$490,8,FALSE)</f>
        <v>100</v>
      </c>
      <c r="H151" s="28">
        <f>VLOOKUP(_xlfn.CONCAT(A151,"-",ROUND(D151,1)),'[1]Previous Flood Zones Raw'!$A$2:$I$490,9,FALSE)</f>
        <v>0</v>
      </c>
      <c r="I151" s="28">
        <f>VLOOKUP(_xlfn.CONCAT(A151,"-",ROUND(D151,1)),'[1]NaFRA2 Flood Zones Raw'!A$1:$I$490,5,FALSE)</f>
        <v>0</v>
      </c>
      <c r="J151" s="32">
        <f>VLOOKUP(_xlfn.CONCAT(A151,"-",ROUND(D151,1)),'[1]Previous Flood Zones Raw'!$A$2:$I$490,7,FALSE)</f>
        <v>0</v>
      </c>
      <c r="K151" s="33">
        <f>VLOOKUP(_xlfn.CONCAT(A151,"-",ROUND(D151,1)),'[1]NaFRA2 Flood Zones Raw'!A$1:$I$490,7,FALSE)</f>
        <v>0</v>
      </c>
      <c r="L151" s="34"/>
      <c r="M151" s="26">
        <f>VLOOKUP(_xlfn.CONCAT(A151,"-",ROUND(D151,1)),'[1]Previous RoFSW Raw'!$A$2:$I$469,5,FALSE)</f>
        <v>5.7392242574728103</v>
      </c>
      <c r="N151" s="27">
        <f>VLOOKUP(_xlfn.CONCAT(A151,"-",ROUND(D151,1)),'[1]NaFRA2 RoFSW Raw'!$A$2:$L$469,10,FALSE)</f>
        <v>6.6718413547035151</v>
      </c>
      <c r="O151" s="28">
        <f>VLOOKUP(_xlfn.CONCAT(A151,"-",ROUND(D151,1)),'[1]Previous RoFSW Raw'!$A$2:$I$469,7,FALSE)</f>
        <v>0.87529850018508204</v>
      </c>
      <c r="P151" s="28">
        <f>VLOOKUP(_xlfn.CONCAT(A151,"-",ROUND(D151,1)),'[1]NaFRA2 RoFSW Raw'!$A$2:$L$469,11,FALSE)</f>
        <v>3.0024815349816247</v>
      </c>
      <c r="Q151" s="29">
        <f>VLOOKUP(_xlfn.CONCAT(A151,"-",ROUND(D151,1)),'[1]Previous RoFSW Raw'!$A$2:$I$469,9,FALSE)</f>
        <v>0.34893576953830702</v>
      </c>
      <c r="R151" s="30">
        <f>VLOOKUP(_xlfn.CONCAT(A151,"-",ROUND(D151,1)),'[1]NaFRA2 RoFSW Raw'!$A$2:$L$469,12,FALSE)</f>
        <v>2.1698571993090798</v>
      </c>
    </row>
    <row r="152" spans="1:18">
      <c r="A152" s="15">
        <v>10594</v>
      </c>
      <c r="B152" s="16" t="s">
        <v>191</v>
      </c>
      <c r="C152" s="17"/>
      <c r="D152" s="18">
        <v>12.221043302669999</v>
      </c>
      <c r="E152" s="19" t="s">
        <v>30</v>
      </c>
      <c r="F152" s="31">
        <f>VLOOKUP(_xlfn.CONCAT(A152,"-",ROUND(D152,1)),'[1]Previous Flood Zones Raw'!$A$2:$I$490,8,FALSE)</f>
        <v>100</v>
      </c>
      <c r="G152" s="27">
        <f>VLOOKUP(_xlfn.CONCAT(A152,"-",ROUND(D152,1)),'[1]NaFRA2 Flood Zones Raw'!$A$1:$I$490,8,FALSE)</f>
        <v>100</v>
      </c>
      <c r="H152" s="28">
        <f>VLOOKUP(_xlfn.CONCAT(A152,"-",ROUND(D152,1)),'[1]Previous Flood Zones Raw'!$A$2:$I$490,9,FALSE)</f>
        <v>0</v>
      </c>
      <c r="I152" s="28">
        <f>VLOOKUP(_xlfn.CONCAT(A152,"-",ROUND(D152,1)),'[1]NaFRA2 Flood Zones Raw'!A$1:$I$490,5,FALSE)</f>
        <v>0</v>
      </c>
      <c r="J152" s="32">
        <f>VLOOKUP(_xlfn.CONCAT(A152,"-",ROUND(D152,1)),'[1]Previous Flood Zones Raw'!$A$2:$I$490,7,FALSE)</f>
        <v>0</v>
      </c>
      <c r="K152" s="33">
        <f>VLOOKUP(_xlfn.CONCAT(A152,"-",ROUND(D152,1)),'[1]NaFRA2 Flood Zones Raw'!A$1:$I$490,7,FALSE)</f>
        <v>0</v>
      </c>
      <c r="L152" s="34"/>
      <c r="M152" s="26">
        <f>VLOOKUP(_xlfn.CONCAT(A152,"-",ROUND(D152,1)),'[1]Previous RoFSW Raw'!$A$2:$I$469,5,FALSE)</f>
        <v>14.8721340603051</v>
      </c>
      <c r="N152" s="27">
        <f>VLOOKUP(_xlfn.CONCAT(A152,"-",ROUND(D152,1)),'[1]NaFRA2 RoFSW Raw'!$A$2:$L$469,10,FALSE)</f>
        <v>8.8957264966072795</v>
      </c>
      <c r="O152" s="28">
        <f>VLOOKUP(_xlfn.CONCAT(A152,"-",ROUND(D152,1)),'[1]Previous RoFSW Raw'!$A$2:$I$469,7,FALSE)</f>
        <v>5.4018252800750197</v>
      </c>
      <c r="P152" s="28">
        <f>VLOOKUP(_xlfn.CONCAT(A152,"-",ROUND(D152,1)),'[1]NaFRA2 RoFSW Raw'!$A$2:$L$469,11,FALSE)</f>
        <v>3.0492048768156597</v>
      </c>
      <c r="Q152" s="29">
        <f>VLOOKUP(_xlfn.CONCAT(A152,"-",ROUND(D152,1)),'[1]Previous RoFSW Raw'!$A$2:$I$469,9,FALSE)</f>
        <v>2.37617241604906</v>
      </c>
      <c r="R152" s="30">
        <f>VLOOKUP(_xlfn.CONCAT(A152,"-",ROUND(D152,1)),'[1]NaFRA2 RoFSW Raw'!$A$2:$L$469,12,FALSE)</f>
        <v>1.5570228201637599</v>
      </c>
    </row>
    <row r="153" spans="1:18">
      <c r="A153" s="15">
        <v>10595</v>
      </c>
      <c r="B153" s="16" t="s">
        <v>163</v>
      </c>
      <c r="C153" s="17" t="s">
        <v>192</v>
      </c>
      <c r="D153" s="18">
        <v>16.418073725140001</v>
      </c>
      <c r="E153" s="19" t="s">
        <v>20</v>
      </c>
      <c r="F153" s="31">
        <f>VLOOKUP(_xlfn.CONCAT(A153,"-",ROUND(D153,1)),'[1]Previous Flood Zones Raw'!$A$2:$I$490,8,FALSE)</f>
        <v>100</v>
      </c>
      <c r="G153" s="27">
        <f>VLOOKUP(_xlfn.CONCAT(A153,"-",ROUND(D153,1)),'[1]NaFRA2 Flood Zones Raw'!$A$1:$I$490,8,FALSE)</f>
        <v>100</v>
      </c>
      <c r="H153" s="28">
        <f>VLOOKUP(_xlfn.CONCAT(A153,"-",ROUND(D153,1)),'[1]Previous Flood Zones Raw'!$A$2:$I$490,9,FALSE)</f>
        <v>0</v>
      </c>
      <c r="I153" s="28">
        <f>VLOOKUP(_xlfn.CONCAT(A153,"-",ROUND(D153,1)),'[1]NaFRA2 Flood Zones Raw'!A$1:$I$490,5,FALSE)</f>
        <v>0</v>
      </c>
      <c r="J153" s="32">
        <f>VLOOKUP(_xlfn.CONCAT(A153,"-",ROUND(D153,1)),'[1]Previous Flood Zones Raw'!$A$2:$I$490,7,FALSE)</f>
        <v>0</v>
      </c>
      <c r="K153" s="33">
        <f>VLOOKUP(_xlfn.CONCAT(A153,"-",ROUND(D153,1)),'[1]NaFRA2 Flood Zones Raw'!A$1:$I$490,7,FALSE)</f>
        <v>0</v>
      </c>
      <c r="L153" s="34"/>
      <c r="M153" s="26">
        <f>VLOOKUP(_xlfn.CONCAT(A153,"-",ROUND(D153,1)),'[1]Previous RoFSW Raw'!$A$2:$I$469,5,FALSE)</f>
        <v>14.116057800737201</v>
      </c>
      <c r="N153" s="27">
        <f>VLOOKUP(_xlfn.CONCAT(A153,"-",ROUND(D153,1)),'[1]NaFRA2 RoFSW Raw'!$A$2:$L$469,10,FALSE)</f>
        <v>5.79652842048902</v>
      </c>
      <c r="O153" s="28">
        <f>VLOOKUP(_xlfn.CONCAT(A153,"-",ROUND(D153,1)),'[1]Previous RoFSW Raw'!$A$2:$I$469,7,FALSE)</f>
        <v>1.9558738141072101</v>
      </c>
      <c r="P153" s="28">
        <f>VLOOKUP(_xlfn.CONCAT(A153,"-",ROUND(D153,1)),'[1]NaFRA2 RoFSW Raw'!$A$2:$L$469,11,FALSE)</f>
        <v>2.5478559590864602</v>
      </c>
      <c r="Q153" s="29">
        <f>VLOOKUP(_xlfn.CONCAT(A153,"-",ROUND(D153,1)),'[1]Previous RoFSW Raw'!$A$2:$I$469,9,FALSE)</f>
        <v>0.71773007528417998</v>
      </c>
      <c r="R153" s="30">
        <f>VLOOKUP(_xlfn.CONCAT(A153,"-",ROUND(D153,1)),'[1]NaFRA2 RoFSW Raw'!$A$2:$L$469,12,FALSE)</f>
        <v>1.52291579597461</v>
      </c>
    </row>
    <row r="154" spans="1:18">
      <c r="A154" s="15">
        <v>10597</v>
      </c>
      <c r="B154" s="16" t="s">
        <v>126</v>
      </c>
      <c r="C154" s="17"/>
      <c r="D154" s="18">
        <v>37.344723006290003</v>
      </c>
      <c r="E154" s="19" t="s">
        <v>30</v>
      </c>
      <c r="F154" s="31">
        <f>VLOOKUP(_xlfn.CONCAT(A154,"-",ROUND(D154,1)),'[1]Previous Flood Zones Raw'!$A$2:$I$490,8,FALSE)</f>
        <v>100</v>
      </c>
      <c r="G154" s="27">
        <f>VLOOKUP(_xlfn.CONCAT(A154,"-",ROUND(D154,1)),'[1]NaFRA2 Flood Zones Raw'!$A$1:$I$490,8,FALSE)</f>
        <v>100</v>
      </c>
      <c r="H154" s="28">
        <f>VLOOKUP(_xlfn.CONCAT(A154,"-",ROUND(D154,1)),'[1]Previous Flood Zones Raw'!$A$2:$I$490,9,FALSE)</f>
        <v>0</v>
      </c>
      <c r="I154" s="28">
        <f>VLOOKUP(_xlfn.CONCAT(A154,"-",ROUND(D154,1)),'[1]NaFRA2 Flood Zones Raw'!A$1:$I$490,5,FALSE)</f>
        <v>0</v>
      </c>
      <c r="J154" s="32">
        <f>VLOOKUP(_xlfn.CONCAT(A154,"-",ROUND(D154,1)),'[1]Previous Flood Zones Raw'!$A$2:$I$490,7,FALSE)</f>
        <v>0</v>
      </c>
      <c r="K154" s="33">
        <f>VLOOKUP(_xlfn.CONCAT(A154,"-",ROUND(D154,1)),'[1]NaFRA2 Flood Zones Raw'!A$1:$I$490,7,FALSE)</f>
        <v>0</v>
      </c>
      <c r="L154" s="34"/>
      <c r="M154" s="26">
        <f>VLOOKUP(_xlfn.CONCAT(A154,"-",ROUND(D154,1)),'[1]Previous RoFSW Raw'!$A$2:$I$469,5,FALSE)</f>
        <v>8.8736623304963498</v>
      </c>
      <c r="N154" s="27">
        <f>VLOOKUP(_xlfn.CONCAT(A154,"-",ROUND(D154,1)),'[1]NaFRA2 RoFSW Raw'!$A$2:$L$469,10,FALSE)</f>
        <v>8.525596488367789</v>
      </c>
      <c r="O154" s="28">
        <f>VLOOKUP(_xlfn.CONCAT(A154,"-",ROUND(D154,1)),'[1]Previous RoFSW Raw'!$A$2:$I$469,7,FALSE)</f>
        <v>0.215687673407856</v>
      </c>
      <c r="P154" s="28">
        <f>VLOOKUP(_xlfn.CONCAT(A154,"-",ROUND(D154,1)),'[1]NaFRA2 RoFSW Raw'!$A$2:$L$469,11,FALSE)</f>
        <v>3.1476879478874</v>
      </c>
      <c r="Q154" s="29">
        <f>VLOOKUP(_xlfn.CONCAT(A154,"-",ROUND(D154,1)),'[1]Previous RoFSW Raw'!$A$2:$I$469,9,FALSE)</f>
        <v>3.0403836384853999E-2</v>
      </c>
      <c r="R154" s="30">
        <f>VLOOKUP(_xlfn.CONCAT(A154,"-",ROUND(D154,1)),'[1]NaFRA2 RoFSW Raw'!$A$2:$L$469,12,FALSE)</f>
        <v>1.92761598081192</v>
      </c>
    </row>
    <row r="155" spans="1:18">
      <c r="A155" s="15">
        <v>10612</v>
      </c>
      <c r="B155" s="16" t="s">
        <v>133</v>
      </c>
      <c r="C155" s="17"/>
      <c r="D155" s="18">
        <v>29.3279078626</v>
      </c>
      <c r="E155" s="19" t="s">
        <v>22</v>
      </c>
      <c r="F155" s="31">
        <f>VLOOKUP(_xlfn.CONCAT(A155,"-",ROUND(D155,1)),'[1]Previous Flood Zones Raw'!$A$2:$I$490,8,FALSE)</f>
        <v>100</v>
      </c>
      <c r="G155" s="27">
        <f>VLOOKUP(_xlfn.CONCAT(A155,"-",ROUND(D155,1)),'[1]NaFRA2 Flood Zones Raw'!$A$1:$I$490,8,FALSE)</f>
        <v>100</v>
      </c>
      <c r="H155" s="28">
        <f>VLOOKUP(_xlfn.CONCAT(A155,"-",ROUND(D155,1)),'[1]Previous Flood Zones Raw'!$A$2:$I$490,9,FALSE)</f>
        <v>0</v>
      </c>
      <c r="I155" s="28">
        <f>VLOOKUP(_xlfn.CONCAT(A155,"-",ROUND(D155,1)),'[1]NaFRA2 Flood Zones Raw'!A$1:$I$490,5,FALSE)</f>
        <v>0</v>
      </c>
      <c r="J155" s="32">
        <f>VLOOKUP(_xlfn.CONCAT(A155,"-",ROUND(D155,1)),'[1]Previous Flood Zones Raw'!$A$2:$I$490,7,FALSE)</f>
        <v>0</v>
      </c>
      <c r="K155" s="33">
        <f>VLOOKUP(_xlfn.CONCAT(A155,"-",ROUND(D155,1)),'[1]NaFRA2 Flood Zones Raw'!A$1:$I$490,7,FALSE)</f>
        <v>0</v>
      </c>
      <c r="L155" s="34"/>
      <c r="M155" s="26">
        <f>VLOOKUP(_xlfn.CONCAT(A155,"-",ROUND(D155,1)),'[1]Previous RoFSW Raw'!$A$2:$I$469,5,FALSE)</f>
        <v>2.9242179874844498</v>
      </c>
      <c r="N155" s="27">
        <f>VLOOKUP(_xlfn.CONCAT(A155,"-",ROUND(D155,1)),'[1]NaFRA2 RoFSW Raw'!$A$2:$L$469,10,FALSE)</f>
        <v>3.608684395188877</v>
      </c>
      <c r="O155" s="28">
        <f>VLOOKUP(_xlfn.CONCAT(A155,"-",ROUND(D155,1)),'[1]Previous RoFSW Raw'!$A$2:$I$469,7,FALSE)</f>
        <v>1.83593417064E-4</v>
      </c>
      <c r="P155" s="28">
        <f>VLOOKUP(_xlfn.CONCAT(A155,"-",ROUND(D155,1)),'[1]NaFRA2 RoFSW Raw'!$A$2:$L$469,11,FALSE)</f>
        <v>1.6680347029044471</v>
      </c>
      <c r="Q155" s="29">
        <f>VLOOKUP(_xlfn.CONCAT(A155,"-",ROUND(D155,1)),'[1]Previous RoFSW Raw'!$A$2:$I$469,9,FALSE)</f>
        <v>0</v>
      </c>
      <c r="R155" s="30">
        <f>VLOOKUP(_xlfn.CONCAT(A155,"-",ROUND(D155,1)),'[1]NaFRA2 RoFSW Raw'!$A$2:$L$469,12,FALSE)</f>
        <v>1.20858432497681</v>
      </c>
    </row>
    <row r="156" spans="1:18">
      <c r="A156" s="15">
        <v>10642</v>
      </c>
      <c r="B156" s="16" t="s">
        <v>193</v>
      </c>
      <c r="C156" s="17" t="s">
        <v>194</v>
      </c>
      <c r="D156" s="18">
        <v>3.1168707312300001</v>
      </c>
      <c r="E156" s="19" t="s">
        <v>20</v>
      </c>
      <c r="F156" s="31">
        <f>VLOOKUP(_xlfn.CONCAT(A156,"-",ROUND(D156,1)),'[1]Previous Flood Zones Raw'!$A$2:$I$490,8,FALSE)</f>
        <v>100</v>
      </c>
      <c r="G156" s="27">
        <f>VLOOKUP(_xlfn.CONCAT(A156,"-",ROUND(D156,1)),'[1]NaFRA2 Flood Zones Raw'!$A$1:$I$490,8,FALSE)</f>
        <v>100</v>
      </c>
      <c r="H156" s="28">
        <f>VLOOKUP(_xlfn.CONCAT(A156,"-",ROUND(D156,1)),'[1]Previous Flood Zones Raw'!$A$2:$I$490,9,FALSE)</f>
        <v>0</v>
      </c>
      <c r="I156" s="28">
        <f>VLOOKUP(_xlfn.CONCAT(A156,"-",ROUND(D156,1)),'[1]NaFRA2 Flood Zones Raw'!A$1:$I$490,5,FALSE)</f>
        <v>0</v>
      </c>
      <c r="J156" s="32">
        <f>VLOOKUP(_xlfn.CONCAT(A156,"-",ROUND(D156,1)),'[1]Previous Flood Zones Raw'!$A$2:$I$490,7,FALSE)</f>
        <v>0</v>
      </c>
      <c r="K156" s="33">
        <f>VLOOKUP(_xlfn.CONCAT(A156,"-",ROUND(D156,1)),'[1]NaFRA2 Flood Zones Raw'!A$1:$I$490,7,FALSE)</f>
        <v>0</v>
      </c>
      <c r="L156" s="34"/>
      <c r="M156" s="26">
        <f>VLOOKUP(_xlfn.CONCAT(A156,"-",ROUND(D156,1)),'[1]Previous RoFSW Raw'!$A$2:$I$469,5,FALSE)</f>
        <v>22.250146546035499</v>
      </c>
      <c r="N156" s="27">
        <f>VLOOKUP(_xlfn.CONCAT(A156,"-",ROUND(D156,1)),'[1]NaFRA2 RoFSW Raw'!$A$2:$L$469,10,FALSE)</f>
        <v>8.4062128284700286</v>
      </c>
      <c r="O156" s="28">
        <f>VLOOKUP(_xlfn.CONCAT(A156,"-",ROUND(D156,1)),'[1]Previous RoFSW Raw'!$A$2:$I$469,7,FALSE)</f>
        <v>5.8391306782877503</v>
      </c>
      <c r="P156" s="28">
        <f>VLOOKUP(_xlfn.CONCAT(A156,"-",ROUND(D156,1)),'[1]NaFRA2 RoFSW Raw'!$A$2:$L$469,11,FALSE)</f>
        <v>2.039144152741629</v>
      </c>
      <c r="Q156" s="29">
        <f>VLOOKUP(_xlfn.CONCAT(A156,"-",ROUND(D156,1)),'[1]Previous RoFSW Raw'!$A$2:$I$469,9,FALSE)</f>
        <v>1.3273281611892001</v>
      </c>
      <c r="R156" s="30">
        <f>VLOOKUP(_xlfn.CONCAT(A156,"-",ROUND(D156,1)),'[1]NaFRA2 RoFSW Raw'!$A$2:$L$469,12,FALSE)</f>
        <v>0.84718325702047903</v>
      </c>
    </row>
    <row r="157" spans="1:18">
      <c r="A157" s="15">
        <v>10649</v>
      </c>
      <c r="B157" s="16" t="s">
        <v>195</v>
      </c>
      <c r="C157" s="17" t="s">
        <v>196</v>
      </c>
      <c r="D157" s="18">
        <v>2.3205046015400002</v>
      </c>
      <c r="E157" s="19" t="s">
        <v>30</v>
      </c>
      <c r="F157" s="31">
        <f>VLOOKUP(_xlfn.CONCAT(A157,"-",ROUND(D157,1)),'[1]Previous Flood Zones Raw'!$A$2:$I$490,8,FALSE)</f>
        <v>100</v>
      </c>
      <c r="G157" s="27">
        <f>VLOOKUP(_xlfn.CONCAT(A157,"-",ROUND(D157,1)),'[1]NaFRA2 Flood Zones Raw'!$A$1:$I$490,8,FALSE)</f>
        <v>100</v>
      </c>
      <c r="H157" s="28">
        <f>VLOOKUP(_xlfn.CONCAT(A157,"-",ROUND(D157,1)),'[1]Previous Flood Zones Raw'!$A$2:$I$490,9,FALSE)</f>
        <v>0</v>
      </c>
      <c r="I157" s="28">
        <f>VLOOKUP(_xlfn.CONCAT(A157,"-",ROUND(D157,1)),'[1]NaFRA2 Flood Zones Raw'!A$1:$I$490,5,FALSE)</f>
        <v>0</v>
      </c>
      <c r="J157" s="32">
        <f>VLOOKUP(_xlfn.CONCAT(A157,"-",ROUND(D157,1)),'[1]Previous Flood Zones Raw'!$A$2:$I$490,7,FALSE)</f>
        <v>0</v>
      </c>
      <c r="K157" s="33">
        <f>VLOOKUP(_xlfn.CONCAT(A157,"-",ROUND(D157,1)),'[1]NaFRA2 Flood Zones Raw'!A$1:$I$490,7,FALSE)</f>
        <v>0</v>
      </c>
      <c r="L157" s="34"/>
      <c r="M157" s="26">
        <f>VLOOKUP(_xlfn.CONCAT(A157,"-",ROUND(D157,1)),'[1]Previous RoFSW Raw'!$A$2:$I$469,5,FALSE)</f>
        <v>18.7111888026201</v>
      </c>
      <c r="N157" s="27">
        <f>VLOOKUP(_xlfn.CONCAT(A157,"-",ROUND(D157,1)),'[1]NaFRA2 RoFSW Raw'!$A$2:$L$469,10,FALSE)</f>
        <v>11.147034871964301</v>
      </c>
      <c r="O157" s="28">
        <f>VLOOKUP(_xlfn.CONCAT(A157,"-",ROUND(D157,1)),'[1]Previous RoFSW Raw'!$A$2:$I$469,7,FALSE)</f>
        <v>8.1241415243795405</v>
      </c>
      <c r="P157" s="28">
        <f>VLOOKUP(_xlfn.CONCAT(A157,"-",ROUND(D157,1)),'[1]NaFRA2 RoFSW Raw'!$A$2:$L$469,11,FALSE)</f>
        <v>5.7887953915774499</v>
      </c>
      <c r="Q157" s="29">
        <f>VLOOKUP(_xlfn.CONCAT(A157,"-",ROUND(D157,1)),'[1]Previous RoFSW Raw'!$A$2:$I$469,9,FALSE)</f>
        <v>3.0919240213134098</v>
      </c>
      <c r="R157" s="30">
        <f>VLOOKUP(_xlfn.CONCAT(A157,"-",ROUND(D157,1)),'[1]NaFRA2 RoFSW Raw'!$A$2:$L$469,12,FALSE)</f>
        <v>2.9252094277661298</v>
      </c>
    </row>
    <row r="158" spans="1:18">
      <c r="A158" s="15">
        <v>10680</v>
      </c>
      <c r="B158" s="16" t="s">
        <v>197</v>
      </c>
      <c r="C158" s="17"/>
      <c r="D158" s="18">
        <v>12.956193677530001</v>
      </c>
      <c r="E158" s="19" t="s">
        <v>22</v>
      </c>
      <c r="F158" s="31">
        <f>VLOOKUP(_xlfn.CONCAT(A158,"-",ROUND(D158,1)),'[1]Previous Flood Zones Raw'!$A$2:$I$490,8,FALSE)</f>
        <v>91.330044854627005</v>
      </c>
      <c r="G158" s="27">
        <f>VLOOKUP(_xlfn.CONCAT(A158,"-",ROUND(D158,1)),'[1]NaFRA2 Flood Zones Raw'!$A$1:$I$490,8,FALSE)</f>
        <v>91.130007114519245</v>
      </c>
      <c r="H158" s="28">
        <f>VLOOKUP(_xlfn.CONCAT(A158,"-",ROUND(D158,1)),'[1]Previous Flood Zones Raw'!$A$2:$I$490,9,FALSE)</f>
        <v>1.339907615151831</v>
      </c>
      <c r="I158" s="28">
        <f>VLOOKUP(_xlfn.CONCAT(A158,"-",ROUND(D158,1)),'[1]NaFRA2 Flood Zones Raw'!A$1:$I$490,5,FALSE)</f>
        <v>4.4571354721098304</v>
      </c>
      <c r="J158" s="32">
        <f>VLOOKUP(_xlfn.CONCAT(A158,"-",ROUND(D158,1)),'[1]Previous Flood Zones Raw'!$A$2:$I$490,7,FALSE)</f>
        <v>7.3300475302211696</v>
      </c>
      <c r="K158" s="33">
        <f>VLOOKUP(_xlfn.CONCAT(A158,"-",ROUND(D158,1)),'[1]NaFRA2 Flood Zones Raw'!A$1:$I$490,7,FALSE)</f>
        <v>4.4128574133709204</v>
      </c>
      <c r="L158" s="34"/>
      <c r="M158" s="26">
        <f>VLOOKUP(_xlfn.CONCAT(A158,"-",ROUND(D158,1)),'[1]Previous RoFSW Raw'!$A$2:$I$469,5,FALSE)</f>
        <v>12.6743154022429</v>
      </c>
      <c r="N158" s="27">
        <f>VLOOKUP(_xlfn.CONCAT(A158,"-",ROUND(D158,1)),'[1]NaFRA2 RoFSW Raw'!$A$2:$L$469,10,FALSE)</f>
        <v>4.9131636259710252</v>
      </c>
      <c r="O158" s="28">
        <f>VLOOKUP(_xlfn.CONCAT(A158,"-",ROUND(D158,1)),'[1]Previous RoFSW Raw'!$A$2:$I$469,7,FALSE)</f>
        <v>7.9692927756102003</v>
      </c>
      <c r="P158" s="28">
        <f>VLOOKUP(_xlfn.CONCAT(A158,"-",ROUND(D158,1)),'[1]NaFRA2 RoFSW Raw'!$A$2:$L$469,11,FALSE)</f>
        <v>3.3639383685697748</v>
      </c>
      <c r="Q158" s="29">
        <f>VLOOKUP(_xlfn.CONCAT(A158,"-",ROUND(D158,1)),'[1]Previous RoFSW Raw'!$A$2:$I$469,9,FALSE)</f>
        <v>6.2691237543337097</v>
      </c>
      <c r="R158" s="30">
        <f>VLOOKUP(_xlfn.CONCAT(A158,"-",ROUND(D158,1)),'[1]NaFRA2 RoFSW Raw'!$A$2:$L$469,12,FALSE)</f>
        <v>2.9934698718122199</v>
      </c>
    </row>
    <row r="159" spans="1:18">
      <c r="A159" s="15">
        <v>12179</v>
      </c>
      <c r="B159" s="16" t="s">
        <v>198</v>
      </c>
      <c r="C159" s="17"/>
      <c r="D159" s="18">
        <v>3.8344371868299998</v>
      </c>
      <c r="E159" s="19" t="s">
        <v>22</v>
      </c>
      <c r="F159" s="31">
        <f>VLOOKUP(_xlfn.CONCAT(A159,"-",ROUND(D159,1)),'[1]Previous Flood Zones Raw'!$A$2:$I$490,8,FALSE)</f>
        <v>100</v>
      </c>
      <c r="G159" s="27">
        <f>VLOOKUP(_xlfn.CONCAT(A159,"-",ROUND(D159,1)),'[1]NaFRA2 Flood Zones Raw'!$A$1:$I$490,8,FALSE)</f>
        <v>100</v>
      </c>
      <c r="H159" s="28">
        <f>VLOOKUP(_xlfn.CONCAT(A159,"-",ROUND(D159,1)),'[1]Previous Flood Zones Raw'!$A$2:$I$490,9,FALSE)</f>
        <v>0</v>
      </c>
      <c r="I159" s="28">
        <f>VLOOKUP(_xlfn.CONCAT(A159,"-",ROUND(D159,1)),'[1]NaFRA2 Flood Zones Raw'!A$1:$I$490,5,FALSE)</f>
        <v>0</v>
      </c>
      <c r="J159" s="32">
        <f>VLOOKUP(_xlfn.CONCAT(A159,"-",ROUND(D159,1)),'[1]Previous Flood Zones Raw'!$A$2:$I$490,7,FALSE)</f>
        <v>0</v>
      </c>
      <c r="K159" s="33">
        <f>VLOOKUP(_xlfn.CONCAT(A159,"-",ROUND(D159,1)),'[1]NaFRA2 Flood Zones Raw'!A$1:$I$490,7,FALSE)</f>
        <v>0</v>
      </c>
      <c r="L159" s="34"/>
      <c r="M159" s="26">
        <f>VLOOKUP(_xlfn.CONCAT(A159,"-",ROUND(D159,1)),'[1]Previous RoFSW Raw'!$A$2:$I$469,5,FALSE)</f>
        <v>1.92384397760948</v>
      </c>
      <c r="N159" s="27">
        <f>VLOOKUP(_xlfn.CONCAT(A159,"-",ROUND(D159,1)),'[1]NaFRA2 RoFSW Raw'!$A$2:$L$469,10,FALSE)</f>
        <v>1.194278302134546</v>
      </c>
      <c r="O159" s="28">
        <f>VLOOKUP(_xlfn.CONCAT(A159,"-",ROUND(D159,1)),'[1]Previous RoFSW Raw'!$A$2:$I$469,7,FALSE)</f>
        <v>0.84625711921060898</v>
      </c>
      <c r="P159" s="28">
        <f>VLOOKUP(_xlfn.CONCAT(A159,"-",ROUND(D159,1)),'[1]NaFRA2 RoFSW Raw'!$A$2:$L$469,11,FALSE)</f>
        <v>0.80326052119997104</v>
      </c>
      <c r="Q159" s="29">
        <f>VLOOKUP(_xlfn.CONCAT(A159,"-",ROUND(D159,1)),'[1]Previous RoFSW Raw'!$A$2:$I$469,9,FALSE)</f>
        <v>0.17489683124088301</v>
      </c>
      <c r="R159" s="30">
        <f>VLOOKUP(_xlfn.CONCAT(A159,"-",ROUND(D159,1)),'[1]NaFRA2 RoFSW Raw'!$A$2:$L$469,12,FALSE)</f>
        <v>0.74062386584459305</v>
      </c>
    </row>
    <row r="160" spans="1:18">
      <c r="A160" s="15">
        <v>12186</v>
      </c>
      <c r="B160" s="16" t="s">
        <v>199</v>
      </c>
      <c r="C160" s="17"/>
      <c r="D160" s="18">
        <v>15.14098776242</v>
      </c>
      <c r="E160" s="19" t="s">
        <v>22</v>
      </c>
      <c r="F160" s="31">
        <f>VLOOKUP(_xlfn.CONCAT(A160,"-",ROUND(D160,1)),'[1]Previous Flood Zones Raw'!$A$2:$I$490,8,FALSE)</f>
        <v>100</v>
      </c>
      <c r="G160" s="27">
        <f>VLOOKUP(_xlfn.CONCAT(A160,"-",ROUND(D160,1)),'[1]NaFRA2 Flood Zones Raw'!$A$1:$I$490,8,FALSE)</f>
        <v>100</v>
      </c>
      <c r="H160" s="28">
        <f>VLOOKUP(_xlfn.CONCAT(A160,"-",ROUND(D160,1)),'[1]Previous Flood Zones Raw'!$A$2:$I$490,9,FALSE)</f>
        <v>0</v>
      </c>
      <c r="I160" s="28">
        <f>VLOOKUP(_xlfn.CONCAT(A160,"-",ROUND(D160,1)),'[1]NaFRA2 Flood Zones Raw'!A$1:$I$490,5,FALSE)</f>
        <v>0</v>
      </c>
      <c r="J160" s="32">
        <f>VLOOKUP(_xlfn.CONCAT(A160,"-",ROUND(D160,1)),'[1]Previous Flood Zones Raw'!$A$2:$I$490,7,FALSE)</f>
        <v>0</v>
      </c>
      <c r="K160" s="33">
        <f>VLOOKUP(_xlfn.CONCAT(A160,"-",ROUND(D160,1)),'[1]NaFRA2 Flood Zones Raw'!A$1:$I$490,7,FALSE)</f>
        <v>0</v>
      </c>
      <c r="L160" s="34"/>
      <c r="M160" s="26">
        <f>VLOOKUP(_xlfn.CONCAT(A160,"-",ROUND(D160,1)),'[1]Previous RoFSW Raw'!$A$2:$I$469,5,FALSE)</f>
        <v>6.1470570101171997</v>
      </c>
      <c r="N160" s="27">
        <f>VLOOKUP(_xlfn.CONCAT(A160,"-",ROUND(D160,1)),'[1]NaFRA2 RoFSW Raw'!$A$2:$L$469,10,FALSE)</f>
        <v>3.347217184275217</v>
      </c>
      <c r="O160" s="28">
        <f>VLOOKUP(_xlfn.CONCAT(A160,"-",ROUND(D160,1)),'[1]Previous RoFSW Raw'!$A$2:$I$469,7,FALSE)</f>
        <v>1.503875015736E-2</v>
      </c>
      <c r="P160" s="28">
        <f>VLOOKUP(_xlfn.CONCAT(A160,"-",ROUND(D160,1)),'[1]NaFRA2 RoFSW Raw'!$A$2:$L$469,11,FALSE)</f>
        <v>0.57915109034721701</v>
      </c>
      <c r="Q160" s="29">
        <f>VLOOKUP(_xlfn.CONCAT(A160,"-",ROUND(D160,1)),'[1]Previous RoFSW Raw'!$A$2:$I$469,9,FALSE)</f>
        <v>0</v>
      </c>
      <c r="R160" s="30">
        <f>VLOOKUP(_xlfn.CONCAT(A160,"-",ROUND(D160,1)),'[1]NaFRA2 RoFSW Raw'!$A$2:$L$469,12,FALSE)</f>
        <v>0.22437871719896399</v>
      </c>
    </row>
    <row r="161" spans="1:18">
      <c r="A161" s="15">
        <v>12187</v>
      </c>
      <c r="B161" s="16" t="s">
        <v>200</v>
      </c>
      <c r="C161" s="17"/>
      <c r="D161" s="18">
        <v>45.845727043890001</v>
      </c>
      <c r="E161" s="19" t="s">
        <v>22</v>
      </c>
      <c r="F161" s="31">
        <f>VLOOKUP(_xlfn.CONCAT(A161,"-",ROUND(D161,1)),'[1]Previous Flood Zones Raw'!$A$2:$I$490,8,FALSE)</f>
        <v>100</v>
      </c>
      <c r="G161" s="27">
        <f>VLOOKUP(_xlfn.CONCAT(A161,"-",ROUND(D161,1)),'[1]NaFRA2 Flood Zones Raw'!$A$1:$I$490,8,FALSE)</f>
        <v>100</v>
      </c>
      <c r="H161" s="28">
        <f>VLOOKUP(_xlfn.CONCAT(A161,"-",ROUND(D161,1)),'[1]Previous Flood Zones Raw'!$A$2:$I$490,9,FALSE)</f>
        <v>0</v>
      </c>
      <c r="I161" s="28">
        <f>VLOOKUP(_xlfn.CONCAT(A161,"-",ROUND(D161,1)),'[1]NaFRA2 Flood Zones Raw'!A$1:$I$490,5,FALSE)</f>
        <v>0</v>
      </c>
      <c r="J161" s="32">
        <f>VLOOKUP(_xlfn.CONCAT(A161,"-",ROUND(D161,1)),'[1]Previous Flood Zones Raw'!$A$2:$I$490,7,FALSE)</f>
        <v>0</v>
      </c>
      <c r="K161" s="33">
        <f>VLOOKUP(_xlfn.CONCAT(A161,"-",ROUND(D161,1)),'[1]NaFRA2 Flood Zones Raw'!A$1:$I$490,7,FALSE)</f>
        <v>0</v>
      </c>
      <c r="L161" s="34"/>
      <c r="M161" s="26">
        <f>VLOOKUP(_xlfn.CONCAT(A161,"-",ROUND(D161,1)),'[1]Previous RoFSW Raw'!$A$2:$I$469,5,FALSE)</f>
        <v>7.1072601843773597</v>
      </c>
      <c r="N161" s="27">
        <f>VLOOKUP(_xlfn.CONCAT(A161,"-",ROUND(D161,1)),'[1]NaFRA2 RoFSW Raw'!$A$2:$L$469,10,FALSE)</f>
        <v>3.9623893745686658</v>
      </c>
      <c r="O161" s="28">
        <f>VLOOKUP(_xlfn.CONCAT(A161,"-",ROUND(D161,1)),'[1]Previous RoFSW Raw'!$A$2:$I$469,7,FALSE)</f>
        <v>0.74468671573933698</v>
      </c>
      <c r="P161" s="28">
        <f>VLOOKUP(_xlfn.CONCAT(A161,"-",ROUND(D161,1)),'[1]NaFRA2 RoFSW Raw'!$A$2:$L$469,11,FALSE)</f>
        <v>1.357198334193316</v>
      </c>
      <c r="Q161" s="29">
        <f>VLOOKUP(_xlfn.CONCAT(A161,"-",ROUND(D161,1)),'[1]Previous RoFSW Raw'!$A$2:$I$469,9,FALSE)</f>
        <v>0.14084963713461399</v>
      </c>
      <c r="R161" s="30">
        <f>VLOOKUP(_xlfn.CONCAT(A161,"-",ROUND(D161,1)),'[1]NaFRA2 RoFSW Raw'!$A$2:$L$469,12,FALSE)</f>
        <v>0.99042163087462298</v>
      </c>
    </row>
    <row r="162" spans="1:18">
      <c r="A162" s="15">
        <v>12189</v>
      </c>
      <c r="B162" s="16" t="s">
        <v>201</v>
      </c>
      <c r="C162" s="17"/>
      <c r="D162" s="18">
        <v>10.519084556139999</v>
      </c>
      <c r="E162" s="19" t="s">
        <v>22</v>
      </c>
      <c r="F162" s="31">
        <f>VLOOKUP(_xlfn.CONCAT(A162,"-",ROUND(D162,1)),'[1]Previous Flood Zones Raw'!$A$2:$I$490,8,FALSE)</f>
        <v>99.992868617535294</v>
      </c>
      <c r="G162" s="27">
        <f>VLOOKUP(_xlfn.CONCAT(A162,"-",ROUND(D162,1)),'[1]NaFRA2 Flood Zones Raw'!$A$1:$I$490,8,FALSE)</f>
        <v>100</v>
      </c>
      <c r="H162" s="28">
        <f>VLOOKUP(_xlfn.CONCAT(A162,"-",ROUND(D162,1)),'[1]Previous Flood Zones Raw'!$A$2:$I$490,9,FALSE)</f>
        <v>7.1313824647110001E-3</v>
      </c>
      <c r="I162" s="28">
        <f>VLOOKUP(_xlfn.CONCAT(A162,"-",ROUND(D162,1)),'[1]NaFRA2 Flood Zones Raw'!A$1:$I$490,5,FALSE)</f>
        <v>0</v>
      </c>
      <c r="J162" s="32">
        <f>VLOOKUP(_xlfn.CONCAT(A162,"-",ROUND(D162,1)),'[1]Previous Flood Zones Raw'!$A$2:$I$490,7,FALSE)</f>
        <v>0</v>
      </c>
      <c r="K162" s="33">
        <f>VLOOKUP(_xlfn.CONCAT(A162,"-",ROUND(D162,1)),'[1]NaFRA2 Flood Zones Raw'!A$1:$I$490,7,FALSE)</f>
        <v>0</v>
      </c>
      <c r="L162" s="34"/>
      <c r="M162" s="26">
        <f>VLOOKUP(_xlfn.CONCAT(A162,"-",ROUND(D162,1)),'[1]Previous RoFSW Raw'!$A$2:$I$469,5,FALSE)</f>
        <v>1.6790180361359099</v>
      </c>
      <c r="N162" s="27">
        <f>VLOOKUP(_xlfn.CONCAT(A162,"-",ROUND(D162,1)),'[1]NaFRA2 RoFSW Raw'!$A$2:$L$469,10,FALSE)</f>
        <v>1.517808855265208</v>
      </c>
      <c r="O162" s="28">
        <f>VLOOKUP(_xlfn.CONCAT(A162,"-",ROUND(D162,1)),'[1]Previous RoFSW Raw'!$A$2:$I$469,7,FALSE)</f>
        <v>6.9352305498451006E-2</v>
      </c>
      <c r="P162" s="28">
        <f>VLOOKUP(_xlfn.CONCAT(A162,"-",ROUND(D162,1)),'[1]NaFRA2 RoFSW Raw'!$A$2:$L$469,11,FALSE)</f>
        <v>0.326879328487648</v>
      </c>
      <c r="Q162" s="29">
        <f>VLOOKUP(_xlfn.CONCAT(A162,"-",ROUND(D162,1)),'[1]Previous RoFSW Raw'!$A$2:$I$469,9,FALSE)</f>
        <v>3.7318074381982001E-2</v>
      </c>
      <c r="R162" s="30">
        <f>VLOOKUP(_xlfn.CONCAT(A162,"-",ROUND(D162,1)),'[1]NaFRA2 RoFSW Raw'!$A$2:$L$469,12,FALSE)</f>
        <v>0.151726900549113</v>
      </c>
    </row>
    <row r="163" spans="1:18">
      <c r="A163" s="15">
        <v>12202</v>
      </c>
      <c r="B163" s="16" t="s">
        <v>202</v>
      </c>
      <c r="C163" s="17"/>
      <c r="D163" s="18">
        <v>0.98216817851000005</v>
      </c>
      <c r="E163" s="19" t="s">
        <v>22</v>
      </c>
      <c r="F163" s="31">
        <f>VLOOKUP(_xlfn.CONCAT(A163,"-",ROUND(D163,1)),'[1]Previous Flood Zones Raw'!$A$2:$I$490,8,FALSE)</f>
        <v>100</v>
      </c>
      <c r="G163" s="27">
        <f>VLOOKUP(_xlfn.CONCAT(A163,"-",ROUND(D163,1)),'[1]NaFRA2 Flood Zones Raw'!$A$1:$I$490,8,FALSE)</f>
        <v>92.922082996606747</v>
      </c>
      <c r="H163" s="28">
        <f>VLOOKUP(_xlfn.CONCAT(A163,"-",ROUND(D163,1)),'[1]Previous Flood Zones Raw'!$A$2:$I$490,9,FALSE)</f>
        <v>0</v>
      </c>
      <c r="I163" s="28">
        <f>VLOOKUP(_xlfn.CONCAT(A163,"-",ROUND(D163,1)),'[1]NaFRA2 Flood Zones Raw'!A$1:$I$490,5,FALSE)</f>
        <v>0.59968579476222095</v>
      </c>
      <c r="J163" s="32">
        <f>VLOOKUP(_xlfn.CONCAT(A163,"-",ROUND(D163,1)),'[1]Previous Flood Zones Raw'!$A$2:$I$490,7,FALSE)</f>
        <v>0</v>
      </c>
      <c r="K163" s="33">
        <f>VLOOKUP(_xlfn.CONCAT(A163,"-",ROUND(D163,1)),'[1]NaFRA2 Flood Zones Raw'!A$1:$I$490,7,FALSE)</f>
        <v>6.4782312086310299</v>
      </c>
      <c r="L163" s="34"/>
      <c r="M163" s="26">
        <f>VLOOKUP(_xlfn.CONCAT(A163,"-",ROUND(D163,1)),'[1]Previous RoFSW Raw'!$A$2:$I$469,5,FALSE)</f>
        <v>63.433448449607901</v>
      </c>
      <c r="N163" s="27">
        <f>VLOOKUP(_xlfn.CONCAT(A163,"-",ROUND(D163,1)),'[1]NaFRA2 RoFSW Raw'!$A$2:$L$469,10,FALSE)</f>
        <v>3.0158009297184099</v>
      </c>
      <c r="O163" s="28">
        <f>VLOOKUP(_xlfn.CONCAT(A163,"-",ROUND(D163,1)),'[1]Previous RoFSW Raw'!$A$2:$I$469,7,FALSE)</f>
        <v>21.702820081097901</v>
      </c>
      <c r="P163" s="28">
        <f>VLOOKUP(_xlfn.CONCAT(A163,"-",ROUND(D163,1)),'[1]NaFRA2 RoFSW Raw'!$A$2:$L$469,11,FALSE)</f>
        <v>0</v>
      </c>
      <c r="Q163" s="29">
        <f>VLOOKUP(_xlfn.CONCAT(A163,"-",ROUND(D163,1)),'[1]Previous RoFSW Raw'!$A$2:$I$469,9,FALSE)</f>
        <v>13.5369332950272</v>
      </c>
      <c r="R163" s="30">
        <f>VLOOKUP(_xlfn.CONCAT(A163,"-",ROUND(D163,1)),'[1]NaFRA2 RoFSW Raw'!$A$2:$L$469,12,FALSE)</f>
        <v>0</v>
      </c>
    </row>
    <row r="164" spans="1:18">
      <c r="A164" s="15">
        <v>12207</v>
      </c>
      <c r="B164" s="16" t="s">
        <v>203</v>
      </c>
      <c r="C164" s="17" t="s">
        <v>204</v>
      </c>
      <c r="D164" s="18">
        <v>1.7963849915300001</v>
      </c>
      <c r="E164" s="19" t="s">
        <v>30</v>
      </c>
      <c r="F164" s="31">
        <f>VLOOKUP(_xlfn.CONCAT(A164,"-",ROUND(D164,1)),'[1]Previous Flood Zones Raw'!$A$2:$I$490,8,FALSE)</f>
        <v>100</v>
      </c>
      <c r="G164" s="27">
        <f>VLOOKUP(_xlfn.CONCAT(A164,"-",ROUND(D164,1)),'[1]NaFRA2 Flood Zones Raw'!$A$1:$I$490,8,FALSE)</f>
        <v>100</v>
      </c>
      <c r="H164" s="28">
        <f>VLOOKUP(_xlfn.CONCAT(A164,"-",ROUND(D164,1)),'[1]Previous Flood Zones Raw'!$A$2:$I$490,9,FALSE)</f>
        <v>0</v>
      </c>
      <c r="I164" s="28">
        <f>VLOOKUP(_xlfn.CONCAT(A164,"-",ROUND(D164,1)),'[1]NaFRA2 Flood Zones Raw'!A$1:$I$490,5,FALSE)</f>
        <v>0</v>
      </c>
      <c r="J164" s="32">
        <f>VLOOKUP(_xlfn.CONCAT(A164,"-",ROUND(D164,1)),'[1]Previous Flood Zones Raw'!$A$2:$I$490,7,FALSE)</f>
        <v>0</v>
      </c>
      <c r="K164" s="33">
        <f>VLOOKUP(_xlfn.CONCAT(A164,"-",ROUND(D164,1)),'[1]NaFRA2 Flood Zones Raw'!A$1:$I$490,7,FALSE)</f>
        <v>0</v>
      </c>
      <c r="L164" s="34"/>
      <c r="M164" s="26">
        <f>VLOOKUP(_xlfn.CONCAT(A164,"-",ROUND(D164,1)),'[1]Previous RoFSW Raw'!$A$2:$I$469,5,FALSE)</f>
        <v>0</v>
      </c>
      <c r="N164" s="27">
        <f>VLOOKUP(_xlfn.CONCAT(A164,"-",ROUND(D164,1)),'[1]NaFRA2 RoFSW Raw'!$A$2:$L$469,10,FALSE)</f>
        <v>2.8966449840385158</v>
      </c>
      <c r="O164" s="28">
        <f>VLOOKUP(_xlfn.CONCAT(A164,"-",ROUND(D164,1)),'[1]Previous RoFSW Raw'!$A$2:$I$469,7,FALSE)</f>
        <v>0</v>
      </c>
      <c r="P164" s="28">
        <f>VLOOKUP(_xlfn.CONCAT(A164,"-",ROUND(D164,1)),'[1]NaFRA2 RoFSW Raw'!$A$2:$L$469,11,FALSE)</f>
        <v>1.7825507263490459</v>
      </c>
      <c r="Q164" s="29">
        <f>VLOOKUP(_xlfn.CONCAT(A164,"-",ROUND(D164,1)),'[1]Previous RoFSW Raw'!$A$2:$I$469,9,FALSE)</f>
        <v>0</v>
      </c>
      <c r="R164" s="30">
        <f>VLOOKUP(_xlfn.CONCAT(A164,"-",ROUND(D164,1)),'[1]NaFRA2 RoFSW Raw'!$A$2:$L$469,12,FALSE)</f>
        <v>1.426040576393</v>
      </c>
    </row>
    <row r="165" spans="1:18">
      <c r="A165" s="15">
        <v>12209</v>
      </c>
      <c r="B165" s="16" t="s">
        <v>205</v>
      </c>
      <c r="C165" s="17"/>
      <c r="D165" s="18">
        <v>22.306766087869999</v>
      </c>
      <c r="E165" s="19" t="s">
        <v>22</v>
      </c>
      <c r="F165" s="31">
        <f>VLOOKUP(_xlfn.CONCAT(A165,"-",ROUND(D165,1)),'[1]Previous Flood Zones Raw'!$A$2:$I$490,8,FALSE)</f>
        <v>100</v>
      </c>
      <c r="G165" s="27">
        <f>VLOOKUP(_xlfn.CONCAT(A165,"-",ROUND(D165,1)),'[1]NaFRA2 Flood Zones Raw'!$A$1:$I$490,8,FALSE)</f>
        <v>100</v>
      </c>
      <c r="H165" s="28">
        <f>VLOOKUP(_xlfn.CONCAT(A165,"-",ROUND(D165,1)),'[1]Previous Flood Zones Raw'!$A$2:$I$490,9,FALSE)</f>
        <v>0</v>
      </c>
      <c r="I165" s="28">
        <f>VLOOKUP(_xlfn.CONCAT(A165,"-",ROUND(D165,1)),'[1]NaFRA2 Flood Zones Raw'!A$1:$I$490,5,FALSE)</f>
        <v>0</v>
      </c>
      <c r="J165" s="32">
        <f>VLOOKUP(_xlfn.CONCAT(A165,"-",ROUND(D165,1)),'[1]Previous Flood Zones Raw'!$A$2:$I$490,7,FALSE)</f>
        <v>0</v>
      </c>
      <c r="K165" s="33">
        <f>VLOOKUP(_xlfn.CONCAT(A165,"-",ROUND(D165,1)),'[1]NaFRA2 Flood Zones Raw'!A$1:$I$490,7,FALSE)</f>
        <v>0</v>
      </c>
      <c r="L165" s="34"/>
      <c r="M165" s="26">
        <f>VLOOKUP(_xlfn.CONCAT(A165,"-",ROUND(D165,1)),'[1]Previous RoFSW Raw'!$A$2:$I$469,5,FALSE)</f>
        <v>0.88597361606819802</v>
      </c>
      <c r="N165" s="27">
        <f>VLOOKUP(_xlfn.CONCAT(A165,"-",ROUND(D165,1)),'[1]NaFRA2 RoFSW Raw'!$A$2:$L$469,10,FALSE)</f>
        <v>0.52334523710039205</v>
      </c>
      <c r="O165" s="28">
        <f>VLOOKUP(_xlfn.CONCAT(A165,"-",ROUND(D165,1)),'[1]Previous RoFSW Raw'!$A$2:$I$469,7,FALSE)</f>
        <v>0.21713263438663699</v>
      </c>
      <c r="P165" s="28">
        <f>VLOOKUP(_xlfn.CONCAT(A165,"-",ROUND(D165,1)),'[1]NaFRA2 RoFSW Raw'!$A$2:$L$469,11,FALSE)</f>
        <v>0.13356093930246199</v>
      </c>
      <c r="Q165" s="29">
        <f>VLOOKUP(_xlfn.CONCAT(A165,"-",ROUND(D165,1)),'[1]Previous RoFSW Raw'!$A$2:$I$469,9,FALSE)</f>
        <v>7.8957324509663002E-2</v>
      </c>
      <c r="R165" s="30">
        <f>VLOOKUP(_xlfn.CONCAT(A165,"-",ROUND(D165,1)),'[1]NaFRA2 RoFSW Raw'!$A$2:$L$469,12,FALSE)</f>
        <v>9.2712193886146002E-2</v>
      </c>
    </row>
    <row r="166" spans="1:18">
      <c r="A166" s="15">
        <v>12211</v>
      </c>
      <c r="B166" s="16" t="s">
        <v>206</v>
      </c>
      <c r="C166" s="17"/>
      <c r="D166" s="18">
        <v>4.58713228444</v>
      </c>
      <c r="E166" s="19" t="s">
        <v>22</v>
      </c>
      <c r="F166" s="31">
        <f>VLOOKUP(_xlfn.CONCAT(A166,"-",ROUND(D166,1)),'[1]Previous Flood Zones Raw'!$A$2:$I$490,8,FALSE)</f>
        <v>100</v>
      </c>
      <c r="G166" s="27">
        <f>VLOOKUP(_xlfn.CONCAT(A166,"-",ROUND(D166,1)),'[1]NaFRA2 Flood Zones Raw'!$A$1:$I$490,8,FALSE)</f>
        <v>100</v>
      </c>
      <c r="H166" s="28">
        <f>VLOOKUP(_xlfn.CONCAT(A166,"-",ROUND(D166,1)),'[1]Previous Flood Zones Raw'!$A$2:$I$490,9,FALSE)</f>
        <v>0</v>
      </c>
      <c r="I166" s="28">
        <f>VLOOKUP(_xlfn.CONCAT(A166,"-",ROUND(D166,1)),'[1]NaFRA2 Flood Zones Raw'!A$1:$I$490,5,FALSE)</f>
        <v>0</v>
      </c>
      <c r="J166" s="32">
        <f>VLOOKUP(_xlfn.CONCAT(A166,"-",ROUND(D166,1)),'[1]Previous Flood Zones Raw'!$A$2:$I$490,7,FALSE)</f>
        <v>0</v>
      </c>
      <c r="K166" s="33">
        <f>VLOOKUP(_xlfn.CONCAT(A166,"-",ROUND(D166,1)),'[1]NaFRA2 Flood Zones Raw'!A$1:$I$490,7,FALSE)</f>
        <v>0</v>
      </c>
      <c r="L166" s="34"/>
      <c r="M166" s="26">
        <f>VLOOKUP(_xlfn.CONCAT(A166,"-",ROUND(D166,1)),'[1]Previous RoFSW Raw'!$A$2:$I$469,5,FALSE)</f>
        <v>24.0078927963763</v>
      </c>
      <c r="N166" s="27">
        <f>VLOOKUP(_xlfn.CONCAT(A166,"-",ROUND(D166,1)),'[1]NaFRA2 RoFSW Raw'!$A$2:$L$469,10,FALSE)</f>
        <v>16.086684537038572</v>
      </c>
      <c r="O166" s="28">
        <f>VLOOKUP(_xlfn.CONCAT(A166,"-",ROUND(D166,1)),'[1]Previous RoFSW Raw'!$A$2:$I$469,7,FALSE)</f>
        <v>11.6238167102092</v>
      </c>
      <c r="P166" s="28">
        <f>VLOOKUP(_xlfn.CONCAT(A166,"-",ROUND(D166,1)),'[1]NaFRA2 RoFSW Raw'!$A$2:$L$469,11,FALSE)</f>
        <v>6.6445960396538997</v>
      </c>
      <c r="Q166" s="29">
        <f>VLOOKUP(_xlfn.CONCAT(A166,"-",ROUND(D166,1)),'[1]Previous RoFSW Raw'!$A$2:$I$469,9,FALSE)</f>
        <v>6.6469483142043799</v>
      </c>
      <c r="R166" s="30">
        <f>VLOOKUP(_xlfn.CONCAT(A166,"-",ROUND(D166,1)),'[1]NaFRA2 RoFSW Raw'!$A$2:$L$469,12,FALSE)</f>
        <v>3.4460433184674999</v>
      </c>
    </row>
    <row r="167" spans="1:18">
      <c r="A167" s="15">
        <v>12212</v>
      </c>
      <c r="B167" s="16" t="s">
        <v>207</v>
      </c>
      <c r="C167" s="17"/>
      <c r="D167" s="18">
        <v>94.909086257650003</v>
      </c>
      <c r="E167" s="19" t="s">
        <v>22</v>
      </c>
      <c r="F167" s="31">
        <f>VLOOKUP(_xlfn.CONCAT(A167,"-",ROUND(D167,1)),'[1]Previous Flood Zones Raw'!$A$2:$I$490,8,FALSE)</f>
        <v>100</v>
      </c>
      <c r="G167" s="27">
        <f>VLOOKUP(_xlfn.CONCAT(A167,"-",ROUND(D167,1)),'[1]NaFRA2 Flood Zones Raw'!$A$1:$I$490,8,FALSE)</f>
        <v>98.612178345980752</v>
      </c>
      <c r="H167" s="28">
        <f>VLOOKUP(_xlfn.CONCAT(A167,"-",ROUND(D167,1)),'[1]Previous Flood Zones Raw'!$A$2:$I$490,9,FALSE)</f>
        <v>0</v>
      </c>
      <c r="I167" s="28">
        <f>VLOOKUP(_xlfn.CONCAT(A167,"-",ROUND(D167,1)),'[1]NaFRA2 Flood Zones Raw'!A$1:$I$490,5,FALSE)</f>
        <v>0.71797255438213803</v>
      </c>
      <c r="J167" s="32">
        <f>VLOOKUP(_xlfn.CONCAT(A167,"-",ROUND(D167,1)),'[1]Previous Flood Zones Raw'!$A$2:$I$490,7,FALSE)</f>
        <v>0</v>
      </c>
      <c r="K167" s="33">
        <f>VLOOKUP(_xlfn.CONCAT(A167,"-",ROUND(D167,1)),'[1]NaFRA2 Flood Zones Raw'!A$1:$I$490,7,FALSE)</f>
        <v>0.66984909963711603</v>
      </c>
      <c r="L167" s="34"/>
      <c r="M167" s="26">
        <f>VLOOKUP(_xlfn.CONCAT(A167,"-",ROUND(D167,1)),'[1]Previous RoFSW Raw'!$A$2:$I$469,5,FALSE)</f>
        <v>12.559656710999</v>
      </c>
      <c r="N167" s="27">
        <f>VLOOKUP(_xlfn.CONCAT(A167,"-",ROUND(D167,1)),'[1]NaFRA2 RoFSW Raw'!$A$2:$L$469,10,FALSE)</f>
        <v>11.44675867409922</v>
      </c>
      <c r="O167" s="28">
        <f>VLOOKUP(_xlfn.CONCAT(A167,"-",ROUND(D167,1)),'[1]Previous RoFSW Raw'!$A$2:$I$469,7,FALSE)</f>
        <v>5.8413782475459701</v>
      </c>
      <c r="P167" s="28">
        <f>VLOOKUP(_xlfn.CONCAT(A167,"-",ROUND(D167,1)),'[1]NaFRA2 RoFSW Raw'!$A$2:$L$469,11,FALSE)</f>
        <v>6.8954500989183796</v>
      </c>
      <c r="Q167" s="29">
        <f>VLOOKUP(_xlfn.CONCAT(A167,"-",ROUND(D167,1)),'[1]Previous RoFSW Raw'!$A$2:$I$469,9,FALSE)</f>
        <v>3.5854140385580502</v>
      </c>
      <c r="R167" s="30">
        <f>VLOOKUP(_xlfn.CONCAT(A167,"-",ROUND(D167,1)),'[1]NaFRA2 RoFSW Raw'!$A$2:$L$469,12,FALSE)</f>
        <v>5.1077422030088497</v>
      </c>
    </row>
    <row r="168" spans="1:18">
      <c r="A168" s="15">
        <v>12213</v>
      </c>
      <c r="B168" s="16" t="s">
        <v>208</v>
      </c>
      <c r="C168" s="17"/>
      <c r="D168" s="18">
        <v>3.4192429892899998</v>
      </c>
      <c r="E168" s="19" t="s">
        <v>20</v>
      </c>
      <c r="F168" s="31">
        <f>VLOOKUP(_xlfn.CONCAT(A168,"-",ROUND(D168,1)),'[1]Previous Flood Zones Raw'!$A$2:$I$490,8,FALSE)</f>
        <v>100</v>
      </c>
      <c r="G168" s="27">
        <f>VLOOKUP(_xlfn.CONCAT(A168,"-",ROUND(D168,1)),'[1]NaFRA2 Flood Zones Raw'!$A$1:$I$490,8,FALSE)</f>
        <v>100</v>
      </c>
      <c r="H168" s="28">
        <f>VLOOKUP(_xlfn.CONCAT(A168,"-",ROUND(D168,1)),'[1]Previous Flood Zones Raw'!$A$2:$I$490,9,FALSE)</f>
        <v>0</v>
      </c>
      <c r="I168" s="28">
        <f>VLOOKUP(_xlfn.CONCAT(A168,"-",ROUND(D168,1)),'[1]NaFRA2 Flood Zones Raw'!A$1:$I$490,5,FALSE)</f>
        <v>0</v>
      </c>
      <c r="J168" s="32">
        <f>VLOOKUP(_xlfn.CONCAT(A168,"-",ROUND(D168,1)),'[1]Previous Flood Zones Raw'!$A$2:$I$490,7,FALSE)</f>
        <v>0</v>
      </c>
      <c r="K168" s="33">
        <f>VLOOKUP(_xlfn.CONCAT(A168,"-",ROUND(D168,1)),'[1]NaFRA2 Flood Zones Raw'!A$1:$I$490,7,FALSE)</f>
        <v>0</v>
      </c>
      <c r="L168" s="34"/>
      <c r="M168" s="26">
        <f>VLOOKUP(_xlfn.CONCAT(A168,"-",ROUND(D168,1)),'[1]Previous RoFSW Raw'!$A$2:$I$469,5,FALSE)</f>
        <v>4.35029643844313</v>
      </c>
      <c r="N168" s="27">
        <f>VLOOKUP(_xlfn.CONCAT(A168,"-",ROUND(D168,1)),'[1]NaFRA2 RoFSW Raw'!$A$2:$L$469,10,FALSE)</f>
        <v>3.9736207722924033</v>
      </c>
      <c r="O168" s="28">
        <f>VLOOKUP(_xlfn.CONCAT(A168,"-",ROUND(D168,1)),'[1]Previous RoFSW Raw'!$A$2:$I$469,7,FALSE)</f>
        <v>1.26170064702233</v>
      </c>
      <c r="P168" s="28">
        <f>VLOOKUP(_xlfn.CONCAT(A168,"-",ROUND(D168,1)),'[1]NaFRA2 RoFSW Raw'!$A$2:$L$469,11,FALSE)</f>
        <v>2.2917222190978528</v>
      </c>
      <c r="Q168" s="29">
        <f>VLOOKUP(_xlfn.CONCAT(A168,"-",ROUND(D168,1)),'[1]Previous RoFSW Raw'!$A$2:$I$469,9,FALSE)</f>
        <v>0.889681466602949</v>
      </c>
      <c r="R168" s="30">
        <f>VLOOKUP(_xlfn.CONCAT(A168,"-",ROUND(D168,1)),'[1]NaFRA2 RoFSW Raw'!$A$2:$L$469,12,FALSE)</f>
        <v>1.94325161246871</v>
      </c>
    </row>
    <row r="169" spans="1:18">
      <c r="A169" s="15">
        <v>12214</v>
      </c>
      <c r="B169" s="16" t="s">
        <v>165</v>
      </c>
      <c r="C169" s="17"/>
      <c r="D169" s="18">
        <v>15.23770293808</v>
      </c>
      <c r="E169" s="19" t="s">
        <v>22</v>
      </c>
      <c r="F169" s="31">
        <f>VLOOKUP(_xlfn.CONCAT(A169,"-",ROUND(D169,1)),'[1]Previous Flood Zones Raw'!$A$2:$I$490,8,FALSE)</f>
        <v>100</v>
      </c>
      <c r="G169" s="27">
        <f>VLOOKUP(_xlfn.CONCAT(A169,"-",ROUND(D169,1)),'[1]NaFRA2 Flood Zones Raw'!$A$1:$I$490,8,FALSE)</f>
        <v>100</v>
      </c>
      <c r="H169" s="28">
        <f>VLOOKUP(_xlfn.CONCAT(A169,"-",ROUND(D169,1)),'[1]Previous Flood Zones Raw'!$A$2:$I$490,9,FALSE)</f>
        <v>0</v>
      </c>
      <c r="I169" s="28">
        <f>VLOOKUP(_xlfn.CONCAT(A169,"-",ROUND(D169,1)),'[1]NaFRA2 Flood Zones Raw'!A$1:$I$490,5,FALSE)</f>
        <v>0</v>
      </c>
      <c r="J169" s="32">
        <f>VLOOKUP(_xlfn.CONCAT(A169,"-",ROUND(D169,1)),'[1]Previous Flood Zones Raw'!$A$2:$I$490,7,FALSE)</f>
        <v>0</v>
      </c>
      <c r="K169" s="33">
        <f>VLOOKUP(_xlfn.CONCAT(A169,"-",ROUND(D169,1)),'[1]NaFRA2 Flood Zones Raw'!A$1:$I$490,7,FALSE)</f>
        <v>0</v>
      </c>
      <c r="L169" s="34"/>
      <c r="M169" s="26">
        <f>VLOOKUP(_xlfn.CONCAT(A169,"-",ROUND(D169,1)),'[1]Previous RoFSW Raw'!$A$2:$I$469,5,FALSE)</f>
        <v>1.7395168906935301</v>
      </c>
      <c r="N169" s="27">
        <f>VLOOKUP(_xlfn.CONCAT(A169,"-",ROUND(D169,1)),'[1]NaFRA2 RoFSW Raw'!$A$2:$L$469,10,FALSE)</f>
        <v>2.8425385951922748</v>
      </c>
      <c r="O169" s="28">
        <f>VLOOKUP(_xlfn.CONCAT(A169,"-",ROUND(D169,1)),'[1]Previous RoFSW Raw'!$A$2:$I$469,7,FALSE)</f>
        <v>0</v>
      </c>
      <c r="P169" s="28">
        <f>VLOOKUP(_xlfn.CONCAT(A169,"-",ROUND(D169,1)),'[1]NaFRA2 RoFSW Raw'!$A$2:$L$469,11,FALSE)</f>
        <v>0.94419930143268505</v>
      </c>
      <c r="Q169" s="29">
        <f>VLOOKUP(_xlfn.CONCAT(A169,"-",ROUND(D169,1)),'[1]Previous RoFSW Raw'!$A$2:$I$469,9,FALSE)</f>
        <v>0</v>
      </c>
      <c r="R169" s="30">
        <f>VLOOKUP(_xlfn.CONCAT(A169,"-",ROUND(D169,1)),'[1]NaFRA2 RoFSW Raw'!$A$2:$L$469,12,FALSE)</f>
        <v>0.67358787814077603</v>
      </c>
    </row>
    <row r="170" spans="1:18">
      <c r="A170" s="15">
        <v>12217</v>
      </c>
      <c r="B170" s="16" t="s">
        <v>209</v>
      </c>
      <c r="C170" s="17"/>
      <c r="D170" s="18">
        <v>0.10128149925</v>
      </c>
      <c r="E170" s="19" t="s">
        <v>30</v>
      </c>
      <c r="F170" s="31">
        <f>VLOOKUP(_xlfn.CONCAT(A170,"-",ROUND(D170,1)),'[1]Previous Flood Zones Raw'!$A$2:$I$490,8,FALSE)</f>
        <v>100</v>
      </c>
      <c r="G170" s="27">
        <f>VLOOKUP(_xlfn.CONCAT(A170,"-",ROUND(D170,1)),'[1]NaFRA2 Flood Zones Raw'!$A$1:$I$490,8,FALSE)</f>
        <v>100</v>
      </c>
      <c r="H170" s="28">
        <f>VLOOKUP(_xlfn.CONCAT(A170,"-",ROUND(D170,1)),'[1]Previous Flood Zones Raw'!$A$2:$I$490,9,FALSE)</f>
        <v>0</v>
      </c>
      <c r="I170" s="28">
        <f>VLOOKUP(_xlfn.CONCAT(A170,"-",ROUND(D170,1)),'[1]NaFRA2 Flood Zones Raw'!A$1:$I$490,5,FALSE)</f>
        <v>0</v>
      </c>
      <c r="J170" s="32">
        <f>VLOOKUP(_xlfn.CONCAT(A170,"-",ROUND(D170,1)),'[1]Previous Flood Zones Raw'!$A$2:$I$490,7,FALSE)</f>
        <v>0</v>
      </c>
      <c r="K170" s="33">
        <f>VLOOKUP(_xlfn.CONCAT(A170,"-",ROUND(D170,1)),'[1]NaFRA2 Flood Zones Raw'!A$1:$I$490,7,FALSE)</f>
        <v>0</v>
      </c>
      <c r="L170" s="34"/>
      <c r="M170" s="26">
        <f>VLOOKUP(_xlfn.CONCAT(A170,"-",ROUND(D170,1)),'[1]Previous RoFSW Raw'!$A$2:$I$469,5,FALSE)</f>
        <v>0</v>
      </c>
      <c r="N170" s="27">
        <f>VLOOKUP(_xlfn.CONCAT(A170,"-",ROUND(D170,1)),'[1]NaFRA2 RoFSW Raw'!$A$2:$L$469,10,FALSE)</f>
        <v>0</v>
      </c>
      <c r="O170" s="28">
        <f>VLOOKUP(_xlfn.CONCAT(A170,"-",ROUND(D170,1)),'[1]Previous RoFSW Raw'!$A$2:$I$469,7,FALSE)</f>
        <v>0</v>
      </c>
      <c r="P170" s="28">
        <f>VLOOKUP(_xlfn.CONCAT(A170,"-",ROUND(D170,1)),'[1]NaFRA2 RoFSW Raw'!$A$2:$L$469,11,FALSE)</f>
        <v>0</v>
      </c>
      <c r="Q170" s="29">
        <f>VLOOKUP(_xlfn.CONCAT(A170,"-",ROUND(D170,1)),'[1]Previous RoFSW Raw'!$A$2:$I$469,9,FALSE)</f>
        <v>0</v>
      </c>
      <c r="R170" s="30">
        <f>VLOOKUP(_xlfn.CONCAT(A170,"-",ROUND(D170,1)),'[1]NaFRA2 RoFSW Raw'!$A$2:$L$469,12,FALSE)</f>
        <v>0</v>
      </c>
    </row>
    <row r="171" spans="1:18">
      <c r="A171" s="15">
        <v>12220</v>
      </c>
      <c r="B171" s="16" t="s">
        <v>210</v>
      </c>
      <c r="C171" s="17"/>
      <c r="D171" s="18">
        <v>0.33044265533</v>
      </c>
      <c r="E171" s="19" t="s">
        <v>30</v>
      </c>
      <c r="F171" s="31">
        <f>VLOOKUP(_xlfn.CONCAT(A171,"-",ROUND(D171,1)),'[1]Previous Flood Zones Raw'!$A$2:$I$490,8,FALSE)</f>
        <v>100</v>
      </c>
      <c r="G171" s="27">
        <f>VLOOKUP(_xlfn.CONCAT(A171,"-",ROUND(D171,1)),'[1]NaFRA2 Flood Zones Raw'!$A$1:$I$490,8,FALSE)</f>
        <v>100</v>
      </c>
      <c r="H171" s="28">
        <f>VLOOKUP(_xlfn.CONCAT(A171,"-",ROUND(D171,1)),'[1]Previous Flood Zones Raw'!$A$2:$I$490,9,FALSE)</f>
        <v>0</v>
      </c>
      <c r="I171" s="28">
        <f>VLOOKUP(_xlfn.CONCAT(A171,"-",ROUND(D171,1)),'[1]NaFRA2 Flood Zones Raw'!A$1:$I$490,5,FALSE)</f>
        <v>0</v>
      </c>
      <c r="J171" s="32">
        <f>VLOOKUP(_xlfn.CONCAT(A171,"-",ROUND(D171,1)),'[1]Previous Flood Zones Raw'!$A$2:$I$490,7,FALSE)</f>
        <v>0</v>
      </c>
      <c r="K171" s="33">
        <f>VLOOKUP(_xlfn.CONCAT(A171,"-",ROUND(D171,1)),'[1]NaFRA2 Flood Zones Raw'!A$1:$I$490,7,FALSE)</f>
        <v>0</v>
      </c>
      <c r="L171" s="34"/>
      <c r="M171" s="26">
        <f>VLOOKUP(_xlfn.CONCAT(A171,"-",ROUND(D171,1)),'[1]Previous RoFSW Raw'!$A$2:$I$469,5,FALSE)</f>
        <v>99.570076725737493</v>
      </c>
      <c r="N171" s="27">
        <f>VLOOKUP(_xlfn.CONCAT(A171,"-",ROUND(D171,1)),'[1]NaFRA2 RoFSW Raw'!$A$2:$L$469,10,FALSE)</f>
        <v>68.082129938867936</v>
      </c>
      <c r="O171" s="28">
        <f>VLOOKUP(_xlfn.CONCAT(A171,"-",ROUND(D171,1)),'[1]Previous RoFSW Raw'!$A$2:$I$469,7,FALSE)</f>
        <v>47.786550027039503</v>
      </c>
      <c r="P171" s="28">
        <f>VLOOKUP(_xlfn.CONCAT(A171,"-",ROUND(D171,1)),'[1]NaFRA2 RoFSW Raw'!$A$2:$L$469,11,FALSE)</f>
        <v>7.7445324720391371</v>
      </c>
      <c r="Q171" s="29">
        <f>VLOOKUP(_xlfn.CONCAT(A171,"-",ROUND(D171,1)),'[1]Previous RoFSW Raw'!$A$2:$I$469,9,FALSE)</f>
        <v>26.3799282978941</v>
      </c>
      <c r="R171" s="30">
        <f>VLOOKUP(_xlfn.CONCAT(A171,"-",ROUND(D171,1)),'[1]NaFRA2 RoFSW Raw'!$A$2:$L$469,12,FALSE)</f>
        <v>0.28623311780713701</v>
      </c>
    </row>
    <row r="172" spans="1:18" ht="30">
      <c r="A172" s="15">
        <v>12222</v>
      </c>
      <c r="B172" s="36" t="s">
        <v>211</v>
      </c>
      <c r="C172" s="17"/>
      <c r="D172" s="18">
        <v>8.6470000000000002</v>
      </c>
      <c r="E172" s="19" t="s">
        <v>34</v>
      </c>
      <c r="F172" s="31">
        <f>VLOOKUP(_xlfn.CONCAT(A172,"-",ROUND(D172,1)),'[1]Previous Flood Zones Raw'!$A$2:$I$490,8,FALSE)</f>
        <v>97.306603596669277</v>
      </c>
      <c r="G172" s="27">
        <f>VLOOKUP(_xlfn.CONCAT(A172,"-",ROUND(D172,1)),'[1]NaFRA2 Flood Zones Raw'!$A$1:$I$490,8,FALSE)</f>
        <v>96.955344729197179</v>
      </c>
      <c r="H172" s="28">
        <f>VLOOKUP(_xlfn.CONCAT(A172,"-",ROUND(D172,1)),'[1]Previous Flood Zones Raw'!$A$2:$I$490,9,FALSE)</f>
        <v>1.12516652842511</v>
      </c>
      <c r="I172" s="28">
        <f>VLOOKUP(_xlfn.CONCAT(A172,"-",ROUND(D172,1)),'[1]NaFRA2 Flood Zones Raw'!A$1:$I$490,5,FALSE)</f>
        <v>1.99606248819942</v>
      </c>
      <c r="J172" s="32">
        <f>VLOOKUP(_xlfn.CONCAT(A172,"-",ROUND(D172,1)),'[1]Previous Flood Zones Raw'!$A$2:$I$490,7,FALSE)</f>
        <v>1.56822987490562</v>
      </c>
      <c r="K172" s="33">
        <f>VLOOKUP(_xlfn.CONCAT(A172,"-",ROUND(D172,1)),'[1]NaFRA2 Flood Zones Raw'!A$1:$I$490,7,FALSE)</f>
        <v>1.0485927826034001</v>
      </c>
      <c r="L172" s="34"/>
      <c r="M172" s="26">
        <f>VLOOKUP(_xlfn.CONCAT(A172,"-",ROUND(D172,1)),'[1]Previous RoFSW Raw'!$A$2:$I$469,5,FALSE)</f>
        <v>4.1824790295401302</v>
      </c>
      <c r="N172" s="27">
        <f>VLOOKUP(_xlfn.CONCAT(A172,"-",ROUND(D172,1)),'[1]NaFRA2 RoFSW Raw'!$A$2:$L$469,10,FALSE)</f>
        <v>1.6158174142232731</v>
      </c>
      <c r="O172" s="28">
        <f>VLOOKUP(_xlfn.CONCAT(A172,"-",ROUND(D172,1)),'[1]Previous RoFSW Raw'!$A$2:$I$469,7,FALSE)</f>
        <v>1.80673792721408</v>
      </c>
      <c r="P172" s="28">
        <f>VLOOKUP(_xlfn.CONCAT(A172,"-",ROUND(D172,1)),'[1]NaFRA2 RoFSW Raw'!$A$2:$L$469,11,FALSE)</f>
        <v>0.47219555824058296</v>
      </c>
      <c r="Q172" s="29">
        <f>VLOOKUP(_xlfn.CONCAT(A172,"-",ROUND(D172,1)),'[1]Previous RoFSW Raw'!$A$2:$I$469,9,FALSE)</f>
        <v>0.89030062916947394</v>
      </c>
      <c r="R172" s="30">
        <f>VLOOKUP(_xlfn.CONCAT(A172,"-",ROUND(D172,1)),'[1]NaFRA2 RoFSW Raw'!$A$2:$L$469,12,FALSE)</f>
        <v>0.37960819435660498</v>
      </c>
    </row>
    <row r="173" spans="1:18" ht="30">
      <c r="A173" s="15">
        <v>12222</v>
      </c>
      <c r="B173" s="36" t="s">
        <v>211</v>
      </c>
      <c r="C173" s="17"/>
      <c r="D173" s="18">
        <v>31.1</v>
      </c>
      <c r="E173" s="19" t="s">
        <v>34</v>
      </c>
      <c r="F173" s="31">
        <f>VLOOKUP(_xlfn.CONCAT(A173,"-",ROUND(D173,1)),'[1]Previous Flood Zones Raw'!$A$2:$I$490,8,FALSE)</f>
        <v>99.651678702237078</v>
      </c>
      <c r="G173" s="27">
        <f>VLOOKUP(_xlfn.CONCAT(A173,"-",ROUND(D173,1)),'[1]NaFRA2 Flood Zones Raw'!$A$1:$I$490,8,FALSE)</f>
        <v>97.435121120526105</v>
      </c>
      <c r="H173" s="28">
        <f>VLOOKUP(_xlfn.CONCAT(A173,"-",ROUND(D173,1)),'[1]Previous Flood Zones Raw'!$A$2:$I$490,9,FALSE)</f>
        <v>8.5630682729141983E-2</v>
      </c>
      <c r="I173" s="28">
        <f>VLOOKUP(_xlfn.CONCAT(A173,"-",ROUND(D173,1)),'[1]NaFRA2 Flood Zones Raw'!A$1:$I$490,5,FALSE)</f>
        <v>1.27788720848577</v>
      </c>
      <c r="J173" s="32">
        <f>VLOOKUP(_xlfn.CONCAT(A173,"-",ROUND(D173,1)),'[1]Previous Flood Zones Raw'!$A$2:$I$490,7,FALSE)</f>
        <v>0.26269061503378599</v>
      </c>
      <c r="K173" s="33">
        <f>VLOOKUP(_xlfn.CONCAT(A173,"-",ROUND(D173,1)),'[1]NaFRA2 Flood Zones Raw'!A$1:$I$490,7,FALSE)</f>
        <v>1.2869916709881299</v>
      </c>
      <c r="L173" s="34"/>
      <c r="M173" s="26">
        <f>VLOOKUP(_xlfn.CONCAT(A173,"-",ROUND(D173,1)),'[1]Previous RoFSW Raw'!$A$2:$I$469,5,FALSE)</f>
        <v>5.1154577446234502</v>
      </c>
      <c r="N173" s="27">
        <f>VLOOKUP(_xlfn.CONCAT(A173,"-",ROUND(D173,1)),'[1]NaFRA2 RoFSW Raw'!$A$2:$L$469,10,FALSE)</f>
        <v>6.2880054477216234</v>
      </c>
      <c r="O173" s="28">
        <f>VLOOKUP(_xlfn.CONCAT(A173,"-",ROUND(D173,1)),'[1]Previous RoFSW Raw'!$A$2:$I$469,7,FALSE)</f>
        <v>2.2301923909912502</v>
      </c>
      <c r="P173" s="28">
        <f>VLOOKUP(_xlfn.CONCAT(A173,"-",ROUND(D173,1)),'[1]NaFRA2 RoFSW Raw'!$A$2:$L$469,11,FALSE)</f>
        <v>2.0487899379062138</v>
      </c>
      <c r="Q173" s="29">
        <f>VLOOKUP(_xlfn.CONCAT(A173,"-",ROUND(D173,1)),'[1]Previous RoFSW Raw'!$A$2:$I$469,9,FALSE)</f>
        <v>1.0585998729213999</v>
      </c>
      <c r="R173" s="30">
        <f>VLOOKUP(_xlfn.CONCAT(A173,"-",ROUND(D173,1)),'[1]NaFRA2 RoFSW Raw'!$A$2:$L$469,12,FALSE)</f>
        <v>1.1316263852169199</v>
      </c>
    </row>
    <row r="174" spans="1:18">
      <c r="A174" s="37">
        <v>12223</v>
      </c>
      <c r="B174" s="36" t="s">
        <v>212</v>
      </c>
      <c r="C174" s="17"/>
      <c r="D174" s="38">
        <v>0.11</v>
      </c>
      <c r="E174" s="39" t="s">
        <v>61</v>
      </c>
      <c r="F174" s="31">
        <f>VLOOKUP(_xlfn.CONCAT(A174,"-",ROUND(D174,1)),'[1]Previous Flood Zones Raw'!$A$2:$I$490,8,FALSE)</f>
        <v>100</v>
      </c>
      <c r="G174" s="27">
        <f>VLOOKUP(_xlfn.CONCAT(A174,"-",ROUND(D174,1)),'[1]NaFRA2 Flood Zones Raw'!$A$1:$I$490,8,FALSE)</f>
        <v>100</v>
      </c>
      <c r="H174" s="28">
        <f>VLOOKUP(_xlfn.CONCAT(A174,"-",ROUND(D174,1)),'[1]Previous Flood Zones Raw'!$A$2:$I$490,9,FALSE)</f>
        <v>0</v>
      </c>
      <c r="I174" s="28">
        <f>VLOOKUP(_xlfn.CONCAT(A174,"-",ROUND(D174,1)),'[1]NaFRA2 Flood Zones Raw'!A$1:$I$490,5,FALSE)</f>
        <v>0</v>
      </c>
      <c r="J174" s="32">
        <f>VLOOKUP(_xlfn.CONCAT(A174,"-",ROUND(D174,1)),'[1]Previous Flood Zones Raw'!$A$2:$I$490,7,FALSE)</f>
        <v>0</v>
      </c>
      <c r="K174" s="33">
        <f>VLOOKUP(_xlfn.CONCAT(A174,"-",ROUND(D174,1)),'[1]NaFRA2 Flood Zones Raw'!A$1:$I$490,7,FALSE)</f>
        <v>0</v>
      </c>
      <c r="L174" s="34"/>
      <c r="M174" s="26">
        <f>VLOOKUP(_xlfn.CONCAT(A174,"-",ROUND(D174,1)),'[1]Previous RoFSW Raw'!$A$2:$I$469,5,FALSE)</f>
        <v>6.6574920580084004E-2</v>
      </c>
      <c r="N174" s="27">
        <f>VLOOKUP(_xlfn.CONCAT(A174,"-",ROUND(D174,1)),'[1]NaFRA2 RoFSW Raw'!$A$2:$L$469,10,FALSE)</f>
        <v>4.2696188751591722</v>
      </c>
      <c r="O174" s="28">
        <f>VLOOKUP(_xlfn.CONCAT(A174,"-",ROUND(D174,1)),'[1]Previous RoFSW Raw'!$A$2:$I$469,7,FALSE)</f>
        <v>0</v>
      </c>
      <c r="P174" s="28">
        <f>VLOOKUP(_xlfn.CONCAT(A174,"-",ROUND(D174,1)),'[1]NaFRA2 RoFSW Raw'!$A$2:$L$469,11,FALSE)</f>
        <v>0.23071300588498198</v>
      </c>
      <c r="Q174" s="29">
        <f>VLOOKUP(_xlfn.CONCAT(A174,"-",ROUND(D174,1)),'[1]Previous RoFSW Raw'!$A$2:$I$469,9,FALSE)</f>
        <v>0</v>
      </c>
      <c r="R174" s="30">
        <f>VLOOKUP(_xlfn.CONCAT(A174,"-",ROUND(D174,1)),'[1]NaFRA2 RoFSW Raw'!$A$2:$L$469,12,FALSE)</f>
        <v>2.5232801645565999E-2</v>
      </c>
    </row>
    <row r="175" spans="1:18">
      <c r="A175" s="37">
        <v>12224</v>
      </c>
      <c r="B175" s="36" t="s">
        <v>213</v>
      </c>
      <c r="C175" s="17"/>
      <c r="D175" s="38">
        <v>1.7000000000000001E-2</v>
      </c>
      <c r="E175" s="39" t="s">
        <v>61</v>
      </c>
      <c r="F175" s="31">
        <f>VLOOKUP(_xlfn.CONCAT(A175,"-",ROUND(D175,1)),'[1]Previous Flood Zones Raw'!$A$2:$I$490,8,FALSE)</f>
        <v>100</v>
      </c>
      <c r="G175" s="27">
        <f>VLOOKUP(_xlfn.CONCAT(A175,"-",ROUND(D175,1)),'[1]NaFRA2 Flood Zones Raw'!$A$1:$I$490,8,FALSE)</f>
        <v>100</v>
      </c>
      <c r="H175" s="28">
        <f>VLOOKUP(_xlfn.CONCAT(A175,"-",ROUND(D175,1)),'[1]Previous Flood Zones Raw'!$A$2:$I$490,9,FALSE)</f>
        <v>0</v>
      </c>
      <c r="I175" s="28">
        <f>VLOOKUP(_xlfn.CONCAT(A175,"-",ROUND(D175,1)),'[1]NaFRA2 Flood Zones Raw'!A$1:$I$490,5,FALSE)</f>
        <v>0</v>
      </c>
      <c r="J175" s="32">
        <f>VLOOKUP(_xlfn.CONCAT(A175,"-",ROUND(D175,1)),'[1]Previous Flood Zones Raw'!$A$2:$I$490,7,FALSE)</f>
        <v>0</v>
      </c>
      <c r="K175" s="33">
        <f>VLOOKUP(_xlfn.CONCAT(A175,"-",ROUND(D175,1)),'[1]NaFRA2 Flood Zones Raw'!A$1:$I$490,7,FALSE)</f>
        <v>0</v>
      </c>
      <c r="L175" s="34"/>
      <c r="M175" s="26">
        <f>VLOOKUP(_xlfn.CONCAT(A175,"-",ROUND(D175,1)),'[1]Previous RoFSW Raw'!$A$2:$I$469,5,FALSE)</f>
        <v>0</v>
      </c>
      <c r="N175" s="27">
        <f>VLOOKUP(_xlfn.CONCAT(A175,"-",ROUND(D175,1)),'[1]NaFRA2 RoFSW Raw'!$A$2:$L$469,10,FALSE)</f>
        <v>0</v>
      </c>
      <c r="O175" s="28">
        <f>VLOOKUP(_xlfn.CONCAT(A175,"-",ROUND(D175,1)),'[1]Previous RoFSW Raw'!$A$2:$I$469,7,FALSE)</f>
        <v>0</v>
      </c>
      <c r="P175" s="28">
        <f>VLOOKUP(_xlfn.CONCAT(A175,"-",ROUND(D175,1)),'[1]NaFRA2 RoFSW Raw'!$A$2:$L$469,11,FALSE)</f>
        <v>0</v>
      </c>
      <c r="Q175" s="29">
        <f>VLOOKUP(_xlfn.CONCAT(A175,"-",ROUND(D175,1)),'[1]Previous RoFSW Raw'!$A$2:$I$469,9,FALSE)</f>
        <v>0</v>
      </c>
      <c r="R175" s="30">
        <f>VLOOKUP(_xlfn.CONCAT(A175,"-",ROUND(D175,1)),'[1]NaFRA2 RoFSW Raw'!$A$2:$L$469,12,FALSE)</f>
        <v>0</v>
      </c>
    </row>
    <row r="176" spans="1:18">
      <c r="A176" s="37">
        <v>12225</v>
      </c>
      <c r="B176" s="36" t="s">
        <v>214</v>
      </c>
      <c r="C176" s="17"/>
      <c r="D176" s="38">
        <v>1.234</v>
      </c>
      <c r="E176" s="39" t="s">
        <v>61</v>
      </c>
      <c r="F176" s="31">
        <f>VLOOKUP(_xlfn.CONCAT(A176,"-",ROUND(D176,1)),'[1]Previous Flood Zones Raw'!$A$2:$I$490,8,FALSE)</f>
        <v>90.747841598984067</v>
      </c>
      <c r="G176" s="27">
        <f>VLOOKUP(_xlfn.CONCAT(A176,"-",ROUND(D176,1)),'[1]NaFRA2 Flood Zones Raw'!$A$1:$I$490,8,FALSE)</f>
        <v>88.275076207553269</v>
      </c>
      <c r="H176" s="28">
        <f>VLOOKUP(_xlfn.CONCAT(A176,"-",ROUND(D176,1)),'[1]Previous Flood Zones Raw'!$A$2:$I$490,9,FALSE)</f>
        <v>1.2215539823767294</v>
      </c>
      <c r="I176" s="28">
        <f>VLOOKUP(_xlfn.CONCAT(A176,"-",ROUND(D176,1)),'[1]NaFRA2 Flood Zones Raw'!A$1:$I$490,5,FALSE)</f>
        <v>2.7934619484313701</v>
      </c>
      <c r="J176" s="32">
        <f>VLOOKUP(_xlfn.CONCAT(A176,"-",ROUND(D176,1)),'[1]Previous Flood Zones Raw'!$A$2:$I$490,7,FALSE)</f>
        <v>8.0306044186392</v>
      </c>
      <c r="K176" s="33">
        <f>VLOOKUP(_xlfn.CONCAT(A176,"-",ROUND(D176,1)),'[1]NaFRA2 Flood Zones Raw'!A$1:$I$490,7,FALSE)</f>
        <v>8.9314618440153595</v>
      </c>
      <c r="L176" s="34"/>
      <c r="M176" s="26">
        <f>VLOOKUP(_xlfn.CONCAT(A176,"-",ROUND(D176,1)),'[1]Previous RoFSW Raw'!$A$2:$I$469,5,FALSE)</f>
        <v>20.200149513453201</v>
      </c>
      <c r="N176" s="27">
        <f>VLOOKUP(_xlfn.CONCAT(A176,"-",ROUND(D176,1)),'[1]NaFRA2 RoFSW Raw'!$A$2:$L$469,10,FALSE)</f>
        <v>1.7105787170813029</v>
      </c>
      <c r="O176" s="28">
        <f>VLOOKUP(_xlfn.CONCAT(A176,"-",ROUND(D176,1)),'[1]Previous RoFSW Raw'!$A$2:$I$469,7,FALSE)</f>
        <v>12.8281192474109</v>
      </c>
      <c r="P176" s="28">
        <f>VLOOKUP(_xlfn.CONCAT(A176,"-",ROUND(D176,1)),'[1]NaFRA2 RoFSW Raw'!$A$2:$L$469,11,FALSE)</f>
        <v>1.0593464861863631</v>
      </c>
      <c r="Q176" s="29">
        <f>VLOOKUP(_xlfn.CONCAT(A176,"-",ROUND(D176,1)),'[1]Previous RoFSW Raw'!$A$2:$I$469,9,FALSE)</f>
        <v>8.0423971620286494</v>
      </c>
      <c r="R176" s="30">
        <f>VLOOKUP(_xlfn.CONCAT(A176,"-",ROUND(D176,1)),'[1]NaFRA2 RoFSW Raw'!$A$2:$L$469,12,FALSE)</f>
        <v>0.88317412845621401</v>
      </c>
    </row>
    <row r="177" spans="1:18">
      <c r="A177" s="37">
        <v>12227</v>
      </c>
      <c r="B177" s="16" t="s">
        <v>215</v>
      </c>
      <c r="C177" s="17" t="s">
        <v>216</v>
      </c>
      <c r="D177" s="38">
        <v>122.94930199084</v>
      </c>
      <c r="E177" s="19" t="s">
        <v>20</v>
      </c>
      <c r="F177" s="31">
        <f>VLOOKUP(_xlfn.CONCAT(A177,"-",ROUND(D177,1)),'[1]Previous Flood Zones Raw'!$A$2:$I$490,8,FALSE)</f>
        <v>100</v>
      </c>
      <c r="G177" s="27">
        <f>VLOOKUP(_xlfn.CONCAT(A177,"-",ROUND(D177,1)),'[1]NaFRA2 Flood Zones Raw'!$A$1:$I$490,8,FALSE)</f>
        <v>100</v>
      </c>
      <c r="H177" s="28">
        <f>VLOOKUP(_xlfn.CONCAT(A177,"-",ROUND(D177,1)),'[1]Previous Flood Zones Raw'!$A$2:$I$490,9,FALSE)</f>
        <v>0</v>
      </c>
      <c r="I177" s="28">
        <f>VLOOKUP(_xlfn.CONCAT(A177,"-",ROUND(D177,1)),'[1]NaFRA2 Flood Zones Raw'!A$1:$I$490,5,FALSE)</f>
        <v>0</v>
      </c>
      <c r="J177" s="32">
        <f>VLOOKUP(_xlfn.CONCAT(A177,"-",ROUND(D177,1)),'[1]Previous Flood Zones Raw'!$A$2:$I$490,7,FALSE)</f>
        <v>0</v>
      </c>
      <c r="K177" s="33">
        <f>VLOOKUP(_xlfn.CONCAT(A177,"-",ROUND(D177,1)),'[1]NaFRA2 Flood Zones Raw'!A$1:$I$490,7,FALSE)</f>
        <v>0</v>
      </c>
      <c r="L177" s="34"/>
      <c r="M177" s="26">
        <f>VLOOKUP(_xlfn.CONCAT(A177,"-",ROUND(D177,1)),'[1]Previous RoFSW Raw'!$A$2:$I$469,5,FALSE)</f>
        <v>10.148467423088</v>
      </c>
      <c r="N177" s="27">
        <f>VLOOKUP(_xlfn.CONCAT(A177,"-",ROUND(D177,1)),'[1]NaFRA2 RoFSW Raw'!$A$2:$L$469,10,FALSE)</f>
        <v>7.1224415566775701</v>
      </c>
      <c r="O177" s="28">
        <f>VLOOKUP(_xlfn.CONCAT(A177,"-",ROUND(D177,1)),'[1]Previous RoFSW Raw'!$A$2:$I$469,7,FALSE)</f>
        <v>2.91058648445838</v>
      </c>
      <c r="P177" s="28">
        <f>VLOOKUP(_xlfn.CONCAT(A177,"-",ROUND(D177,1)),'[1]NaFRA2 RoFSW Raw'!$A$2:$L$469,11,FALSE)</f>
        <v>3.5421968105819301</v>
      </c>
      <c r="Q177" s="29">
        <f>VLOOKUP(_xlfn.CONCAT(A177,"-",ROUND(D177,1)),'[1]Previous RoFSW Raw'!$A$2:$I$469,9,FALSE)</f>
        <v>1.47220704412187</v>
      </c>
      <c r="R177" s="30">
        <f>VLOOKUP(_xlfn.CONCAT(A177,"-",ROUND(D177,1)),'[1]NaFRA2 RoFSW Raw'!$A$2:$L$469,12,FALSE)</f>
        <v>1.98874273207917</v>
      </c>
    </row>
    <row r="178" spans="1:18">
      <c r="A178" s="37">
        <v>12228</v>
      </c>
      <c r="B178" s="16" t="s">
        <v>217</v>
      </c>
      <c r="C178" s="17"/>
      <c r="D178" s="38">
        <v>1.5733392456699999</v>
      </c>
      <c r="E178" s="19" t="s">
        <v>61</v>
      </c>
      <c r="F178" s="31">
        <f>VLOOKUP(_xlfn.CONCAT(A178,"-",ROUND(D178,1)),'[1]Previous Flood Zones Raw'!$A$2:$I$490,8,FALSE)</f>
        <v>41.428750458323996</v>
      </c>
      <c r="G178" s="27">
        <f>VLOOKUP(_xlfn.CONCAT(A178,"-",ROUND(D178,1)),'[1]NaFRA2 Flood Zones Raw'!$A$1:$I$490,8,FALSE)</f>
        <v>65.226795063465104</v>
      </c>
      <c r="H178" s="28">
        <f>VLOOKUP(_xlfn.CONCAT(A178,"-",ROUND(D178,1)),'[1]Previous Flood Zones Raw'!$A$2:$I$490,9,FALSE)</f>
        <v>7.345786304364303</v>
      </c>
      <c r="I178" s="28">
        <f>VLOOKUP(_xlfn.CONCAT(A178,"-",ROUND(D178,1)),'[1]NaFRA2 Flood Zones Raw'!A$1:$I$490,5,FALSE)</f>
        <v>2.8580248143484002</v>
      </c>
      <c r="J178" s="32">
        <f>VLOOKUP(_xlfn.CONCAT(A178,"-",ROUND(D178,1)),'[1]Previous Flood Zones Raw'!$A$2:$I$490,7,FALSE)</f>
        <v>51.2254632373117</v>
      </c>
      <c r="K178" s="33">
        <f>VLOOKUP(_xlfn.CONCAT(A178,"-",ROUND(D178,1)),'[1]NaFRA2 Flood Zones Raw'!A$1:$I$490,7,FALSE)</f>
        <v>31.915180122186499</v>
      </c>
      <c r="L178" s="34"/>
      <c r="M178" s="26">
        <f>VLOOKUP(_xlfn.CONCAT(A178,"-",ROUND(D178,1)),'[1]Previous RoFSW Raw'!$A$2:$I$469,5,FALSE)</f>
        <v>67.940583938861494</v>
      </c>
      <c r="N178" s="27">
        <f>VLOOKUP(_xlfn.CONCAT(A178,"-",ROUND(D178,1)),'[1]NaFRA2 RoFSW Raw'!$A$2:$L$469,10,FALSE)</f>
        <v>22.157190802335965</v>
      </c>
      <c r="O178" s="28">
        <f>VLOOKUP(_xlfn.CONCAT(A178,"-",ROUND(D178,1)),'[1]Previous RoFSW Raw'!$A$2:$I$469,7,FALSE)</f>
        <v>43.330521421165699</v>
      </c>
      <c r="P178" s="28">
        <f>VLOOKUP(_xlfn.CONCAT(A178,"-",ROUND(D178,1)),'[1]NaFRA2 RoFSW Raw'!$A$2:$L$469,11,FALSE)</f>
        <v>4.0689931550626621</v>
      </c>
      <c r="Q178" s="29">
        <f>VLOOKUP(_xlfn.CONCAT(A178,"-",ROUND(D178,1)),'[1]Previous RoFSW Raw'!$A$2:$I$469,9,FALSE)</f>
        <v>36.7061209609926</v>
      </c>
      <c r="R178" s="30">
        <f>VLOOKUP(_xlfn.CONCAT(A178,"-",ROUND(D178,1)),'[1]NaFRA2 RoFSW Raw'!$A$2:$L$469,12,FALSE)</f>
        <v>0.61035801273971202</v>
      </c>
    </row>
    <row r="179" spans="1:18">
      <c r="A179" s="37">
        <v>12230</v>
      </c>
      <c r="B179" s="16" t="s">
        <v>218</v>
      </c>
      <c r="C179" s="17"/>
      <c r="D179" s="38">
        <v>1.4023704046900001</v>
      </c>
      <c r="E179" s="19" t="s">
        <v>20</v>
      </c>
      <c r="F179" s="31">
        <f>VLOOKUP(_xlfn.CONCAT(A179,"-",ROUND(D179,1)),'[1]Previous Flood Zones Raw'!$A$2:$I$490,8,FALSE)</f>
        <v>100</v>
      </c>
      <c r="G179" s="27">
        <f>VLOOKUP(_xlfn.CONCAT(A179,"-",ROUND(D179,1)),'[1]NaFRA2 Flood Zones Raw'!$A$1:$I$490,8,FALSE)</f>
        <v>100</v>
      </c>
      <c r="H179" s="28">
        <f>VLOOKUP(_xlfn.CONCAT(A179,"-",ROUND(D179,1)),'[1]Previous Flood Zones Raw'!$A$2:$I$490,9,FALSE)</f>
        <v>0</v>
      </c>
      <c r="I179" s="28">
        <f>VLOOKUP(_xlfn.CONCAT(A179,"-",ROUND(D179,1)),'[1]NaFRA2 Flood Zones Raw'!A$1:$I$490,5,FALSE)</f>
        <v>0</v>
      </c>
      <c r="J179" s="32">
        <f>VLOOKUP(_xlfn.CONCAT(A179,"-",ROUND(D179,1)),'[1]Previous Flood Zones Raw'!$A$2:$I$490,7,FALSE)</f>
        <v>0</v>
      </c>
      <c r="K179" s="33">
        <f>VLOOKUP(_xlfn.CONCAT(A179,"-",ROUND(D179,1)),'[1]NaFRA2 Flood Zones Raw'!A$1:$I$490,7,FALSE)</f>
        <v>0</v>
      </c>
      <c r="L179" s="34"/>
      <c r="M179" s="26">
        <f>VLOOKUP(_xlfn.CONCAT(A179,"-",ROUND(D179,1)),'[1]Previous RoFSW Raw'!$A$2:$I$469,5,FALSE)</f>
        <v>0</v>
      </c>
      <c r="N179" s="27">
        <f>VLOOKUP(_xlfn.CONCAT(A179,"-",ROUND(D179,1)),'[1]NaFRA2 RoFSW Raw'!$A$2:$L$469,10,FALSE)</f>
        <v>2.944068306883652</v>
      </c>
      <c r="O179" s="28">
        <f>VLOOKUP(_xlfn.CONCAT(A179,"-",ROUND(D179,1)),'[1]Previous RoFSW Raw'!$A$2:$I$469,7,FALSE)</f>
        <v>0</v>
      </c>
      <c r="P179" s="28">
        <f>VLOOKUP(_xlfn.CONCAT(A179,"-",ROUND(D179,1)),'[1]NaFRA2 RoFSW Raw'!$A$2:$L$469,11,FALSE)</f>
        <v>1.6988350411900419</v>
      </c>
      <c r="Q179" s="29">
        <f>VLOOKUP(_xlfn.CONCAT(A179,"-",ROUND(D179,1)),'[1]Previous RoFSW Raw'!$A$2:$I$469,9,FALSE)</f>
        <v>0</v>
      </c>
      <c r="R179" s="30">
        <f>VLOOKUP(_xlfn.CONCAT(A179,"-",ROUND(D179,1)),'[1]NaFRA2 RoFSW Raw'!$A$2:$L$469,12,FALSE)</f>
        <v>1.42176773834609</v>
      </c>
    </row>
    <row r="180" spans="1:18">
      <c r="A180" s="40">
        <v>12231</v>
      </c>
      <c r="B180" s="41" t="s">
        <v>219</v>
      </c>
      <c r="C180" s="42" t="s">
        <v>220</v>
      </c>
      <c r="D180" s="43">
        <v>1.0732503465800001</v>
      </c>
      <c r="E180" s="44" t="s">
        <v>181</v>
      </c>
      <c r="F180" s="45">
        <f>VLOOKUP(_xlfn.CONCAT(A180,"-",ROUND(D180,1)),'[1]Previous Flood Zones Raw'!$A$2:$I$490,8,FALSE)</f>
        <v>26.782524983600396</v>
      </c>
      <c r="G180" s="46">
        <f>VLOOKUP(_xlfn.CONCAT(A180,"-",ROUND(D180,1)),'[1]NaFRA2 Flood Zones Raw'!$A$1:$I$490,8,FALSE)</f>
        <v>26.782524959844352</v>
      </c>
      <c r="H180" s="47">
        <f>VLOOKUP(_xlfn.CONCAT(A180,"-",ROUND(D180,1)),'[1]Previous Flood Zones Raw'!$A$2:$I$490,9,FALSE)</f>
        <v>70.850875911849741</v>
      </c>
      <c r="I180" s="47">
        <f>VLOOKUP(_xlfn.CONCAT(A180,"-",ROUND(D180,1)),'[1]NaFRA2 Flood Zones Raw'!A$1:$I$490,5,FALSE)</f>
        <v>70.8508761803959</v>
      </c>
      <c r="J180" s="48">
        <f>VLOOKUP(_xlfn.CONCAT(A180,"-",ROUND(D180,1)),'[1]Previous Flood Zones Raw'!$A$2:$I$490,7,FALSE)</f>
        <v>2.3665991045498602</v>
      </c>
      <c r="K180" s="49">
        <f>VLOOKUP(_xlfn.CONCAT(A180,"-",ROUND(D180,1)),'[1]NaFRA2 Flood Zones Raw'!A$1:$I$490,7,FALSE)</f>
        <v>2.3665988597597498</v>
      </c>
      <c r="L180" s="50"/>
      <c r="M180" s="51">
        <f>VLOOKUP(_xlfn.CONCAT(A180,"-",ROUND(D180,1)),'[1]Previous RoFSW Raw'!$A$2:$I$469,5,FALSE)</f>
        <v>100</v>
      </c>
      <c r="N180" s="46">
        <f>VLOOKUP(_xlfn.CONCAT(A180,"-",ROUND(D180,1)),'[1]NaFRA2 RoFSW Raw'!$A$2:$L$469,10,FALSE)</f>
        <v>65.654901188189456</v>
      </c>
      <c r="O180" s="47">
        <f>VLOOKUP(_xlfn.CONCAT(A180,"-",ROUND(D180,1)),'[1]Previous RoFSW Raw'!$A$2:$I$469,7,FALSE)</f>
        <v>79.900116847737806</v>
      </c>
      <c r="P180" s="47">
        <f>VLOOKUP(_xlfn.CONCAT(A180,"-",ROUND(D180,1)),'[1]NaFRA2 RoFSW Raw'!$A$2:$L$469,11,FALSE)</f>
        <v>59.80687263488187</v>
      </c>
      <c r="Q180" s="52">
        <f>VLOOKUP(_xlfn.CONCAT(A180,"-",ROUND(D180,1)),'[1]Previous RoFSW Raw'!$A$2:$I$469,9,FALSE)</f>
        <v>51.191863417418801</v>
      </c>
      <c r="R180" s="53">
        <f>VLOOKUP(_xlfn.CONCAT(A180,"-",ROUND(D180,1)),'[1]NaFRA2 RoFSW Raw'!$A$2:$L$469,12,FALSE)</f>
        <v>55.045347140388898</v>
      </c>
    </row>
    <row r="181" spans="1:18">
      <c r="A181" s="54">
        <v>12232</v>
      </c>
      <c r="B181" s="36" t="s">
        <v>221</v>
      </c>
      <c r="C181" s="17"/>
      <c r="D181" s="55">
        <v>0.91373504025999996</v>
      </c>
      <c r="E181" s="56" t="s">
        <v>154</v>
      </c>
      <c r="F181" s="57">
        <f>VLOOKUP(_xlfn.CONCAT(A181,"-",ROUND(D181,1)),'[1]Previous Flood Zones Raw'!$A$2:$I$490,8,FALSE)</f>
        <v>90.791293878833287</v>
      </c>
      <c r="G181" s="58">
        <f>VLOOKUP(_xlfn.CONCAT(A181,"-",ROUND(D181,1)),'[1]NaFRA2 Flood Zones Raw'!$A$1:$I$490,8,FALSE)</f>
        <v>69.648013328612507</v>
      </c>
      <c r="H181" s="59">
        <f>VLOOKUP(_xlfn.CONCAT(A181,"-",ROUND(D181,1)),'[1]Previous Flood Zones Raw'!$A$2:$I$490,9,FALSE)</f>
        <v>6.9507203640304205</v>
      </c>
      <c r="I181" s="59">
        <f>VLOOKUP(_xlfn.CONCAT(A181,"-",ROUND(D181,1)),'[1]NaFRA2 Flood Zones Raw'!A$1:$I$490,5,FALSE)</f>
        <v>14.0479246585254</v>
      </c>
      <c r="J181" s="60">
        <f>VLOOKUP(_xlfn.CONCAT(A181,"-",ROUND(D181,1)),'[1]Previous Flood Zones Raw'!$A$2:$I$490,7,FALSE)</f>
        <v>2.2579857571362898</v>
      </c>
      <c r="K181" s="60">
        <f>VLOOKUP(_xlfn.CONCAT(A181,"-",ROUND(D181,1)),'[1]NaFRA2 Flood Zones Raw'!A$1:$I$490,7,FALSE)</f>
        <v>16.304062012862101</v>
      </c>
      <c r="L181" s="61"/>
      <c r="M181" s="62">
        <f>VLOOKUP(_xlfn.CONCAT(A181,"-",ROUND(D181,1)),'[1]Previous RoFSW Raw'!$A$2:$I$469,5,FALSE)</f>
        <v>0.93465374207943497</v>
      </c>
      <c r="N181" s="58">
        <f>VLOOKUP(_xlfn.CONCAT(A181,"-",ROUND(D181,1)),'[1]NaFRA2 RoFSW Raw'!$A$2:$L$469,10,FALSE)</f>
        <v>3.7700072530915363</v>
      </c>
      <c r="O181" s="59">
        <f>VLOOKUP(_xlfn.CONCAT(A181,"-",ROUND(D181,1)),'[1]Previous RoFSW Raw'!$A$2:$I$469,7,FALSE)</f>
        <v>0</v>
      </c>
      <c r="P181" s="59">
        <f>VLOOKUP(_xlfn.CONCAT(A181,"-",ROUND(D181,1)),'[1]NaFRA2 RoFSW Raw'!$A$2:$L$469,11,FALSE)</f>
        <v>0.58919723818790604</v>
      </c>
      <c r="Q181" s="63">
        <f>VLOOKUP(_xlfn.CONCAT(A181,"-",ROUND(D181,1)),'[1]Previous RoFSW Raw'!$A$2:$I$469,9,FALSE)</f>
        <v>0</v>
      </c>
      <c r="R181" s="63">
        <f>VLOOKUP(_xlfn.CONCAT(A181,"-",ROUND(D181,1)),'[1]NaFRA2 RoFSW Raw'!$A$2:$L$469,12,FALSE)</f>
        <v>2.3961612474900001E-4</v>
      </c>
    </row>
    <row r="182" spans="1:18">
      <c r="A182" s="54">
        <v>12233</v>
      </c>
      <c r="B182" s="36" t="s">
        <v>222</v>
      </c>
      <c r="C182" s="17"/>
      <c r="D182" s="55">
        <v>0.8</v>
      </c>
      <c r="E182" s="56" t="s">
        <v>154</v>
      </c>
      <c r="F182" s="57">
        <v>0</v>
      </c>
      <c r="G182" s="58">
        <v>0</v>
      </c>
      <c r="H182" s="59">
        <v>0</v>
      </c>
      <c r="I182" s="59">
        <v>0</v>
      </c>
      <c r="J182" s="60">
        <v>0</v>
      </c>
      <c r="K182" s="60">
        <v>0</v>
      </c>
      <c r="L182" s="61"/>
      <c r="M182" s="62">
        <v>4</v>
      </c>
      <c r="N182" s="58">
        <v>0</v>
      </c>
      <c r="O182" s="59">
        <v>1.2</v>
      </c>
      <c r="P182" s="59">
        <v>0</v>
      </c>
      <c r="Q182" s="63">
        <v>0.8</v>
      </c>
      <c r="R182" s="63">
        <v>0</v>
      </c>
    </row>
    <row r="183" spans="1:18">
      <c r="A183" s="64">
        <v>12234</v>
      </c>
      <c r="B183" s="64" t="s">
        <v>223</v>
      </c>
      <c r="C183" s="17"/>
      <c r="D183" s="17">
        <v>0.8</v>
      </c>
      <c r="E183" s="56" t="s">
        <v>154</v>
      </c>
      <c r="F183" s="57">
        <v>0</v>
      </c>
      <c r="G183" s="58">
        <v>0</v>
      </c>
      <c r="H183" s="59">
        <v>0</v>
      </c>
      <c r="I183" s="59">
        <v>0</v>
      </c>
      <c r="J183" s="60">
        <v>0</v>
      </c>
      <c r="K183" s="60">
        <v>0</v>
      </c>
      <c r="L183" s="61"/>
      <c r="M183" s="62">
        <v>17</v>
      </c>
      <c r="N183" s="58">
        <v>16.399999999999999</v>
      </c>
      <c r="O183" s="59">
        <v>4.0999999999999996</v>
      </c>
      <c r="P183" s="59">
        <v>7.04</v>
      </c>
      <c r="Q183" s="63">
        <v>0</v>
      </c>
      <c r="R183" s="63">
        <v>5.01</v>
      </c>
    </row>
  </sheetData>
  <mergeCells count="2">
    <mergeCell ref="F1:K1"/>
    <mergeCell ref="M1:R1"/>
  </mergeCells>
  <conditionalFormatting sqref="G3:G183">
    <cfRule type="expression" dxfId="11" priority="5">
      <formula>G3&gt;F3+5</formula>
    </cfRule>
    <cfRule type="expression" dxfId="10" priority="6">
      <formula>G3&gt;F3+1</formula>
    </cfRule>
    <cfRule type="expression" dxfId="9" priority="7">
      <formula>G3&lt;F3-5</formula>
    </cfRule>
    <cfRule type="expression" dxfId="8" priority="8">
      <formula>G3&lt;F3-1</formula>
    </cfRule>
  </conditionalFormatting>
  <conditionalFormatting sqref="I3:I183 K3:K183">
    <cfRule type="expression" dxfId="7" priority="9">
      <formula>I3&lt;H3-5</formula>
    </cfRule>
    <cfRule type="expression" dxfId="6" priority="10">
      <formula>I3&lt;H3-1</formula>
    </cfRule>
    <cfRule type="expression" dxfId="5" priority="11">
      <formula>I3&gt;H3+5</formula>
    </cfRule>
    <cfRule type="expression" dxfId="4" priority="12">
      <formula>I3&gt;H3+1</formula>
    </cfRule>
  </conditionalFormatting>
  <conditionalFormatting sqref="N3:N183 P3:P183 R3:R183">
    <cfRule type="expression" dxfId="3" priority="1">
      <formula>N3&gt;M3+5</formula>
    </cfRule>
    <cfRule type="expression" dxfId="2" priority="2">
      <formula>N3&gt;M3+1</formula>
    </cfRule>
    <cfRule type="expression" dxfId="1" priority="3">
      <formula>N3&lt;M3-5</formula>
    </cfRule>
    <cfRule type="expression" dxfId="0" priority="4">
      <formula>N3&lt;M3-1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e47be2-a10f-4c8e-ad6a-fba222e79d3e" xsi:nil="true"/>
    <lcf76f155ced4ddcb4097134ff3c332f xmlns="18d0f7f5-63c0-4afd-bc3b-e1c7881ee72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21E3B72F959042984E3D252158D1F5" ma:contentTypeVersion="18" ma:contentTypeDescription="Create a new document." ma:contentTypeScope="" ma:versionID="86af70d58fed1dc3ba540ef901492f49">
  <xsd:schema xmlns:xsd="http://www.w3.org/2001/XMLSchema" xmlns:xs="http://www.w3.org/2001/XMLSchema" xmlns:p="http://schemas.microsoft.com/office/2006/metadata/properties" xmlns:ns2="18d0f7f5-63c0-4afd-bc3b-e1c7881ee729" xmlns:ns3="51e47be2-a10f-4c8e-ad6a-fba222e79d3e" targetNamespace="http://schemas.microsoft.com/office/2006/metadata/properties" ma:root="true" ma:fieldsID="326ec7b5cc940287470c75c383ea78ec" ns2:_="" ns3:_="">
    <xsd:import namespace="18d0f7f5-63c0-4afd-bc3b-e1c7881ee729"/>
    <xsd:import namespace="51e47be2-a10f-4c8e-ad6a-fba222e79d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d0f7f5-63c0-4afd-bc3b-e1c7881ee7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2320741-ce4e-4c5d-a070-0d3d0dfa08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47be2-a10f-4c8e-ad6a-fba222e79d3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9dbff90-2774-45f4-9e4a-faefe4f3d9de}" ma:internalName="TaxCatchAll" ma:showField="CatchAllData" ma:web="51e47be2-a10f-4c8e-ad6a-fba222e79d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553476-E98B-4558-A229-01EDCED866F9}"/>
</file>

<file path=customXml/itemProps2.xml><?xml version="1.0" encoding="utf-8"?>
<ds:datastoreItem xmlns:ds="http://schemas.openxmlformats.org/officeDocument/2006/customXml" ds:itemID="{1DDD553F-1C26-4A42-833C-F105CAB5D219}"/>
</file>

<file path=customXml/itemProps3.xml><?xml version="1.0" encoding="utf-8"?>
<ds:datastoreItem xmlns:ds="http://schemas.openxmlformats.org/officeDocument/2006/customXml" ds:itemID="{3F56507D-C3C7-4F0D-A048-466CA8C820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Lesley Aspinall</dc:creator>
  <cp:keywords/>
  <dc:description/>
  <cp:lastModifiedBy/>
  <cp:revision/>
  <dcterms:created xsi:type="dcterms:W3CDTF">2025-11-28T15:58:52Z</dcterms:created>
  <dcterms:modified xsi:type="dcterms:W3CDTF">2026-04-14T12:08:25Z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0x010100F121E3B72F959042984E3D252158D1F5</vt:lpwstr>
  </property>
  <property fmtid="{D5CDD505-2E9C-101B-9397-08002B2CF9AE}" pid="3" name="MediaServiceImageTags">
    <vt:lpwstr/>
  </property>
</Properties>
</file>